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3 - RAGIONERIA\AMMINISTRAZIONE_TRASPARENTE\04_PERSONALE\06_TASSI ASSENZA\"/>
    </mc:Choice>
  </mc:AlternateContent>
  <xr:revisionPtr revIDLastSave="0" documentId="13_ncr:1_{111EF34D-A4FF-457E-B891-B81518451B04}" xr6:coauthVersionLast="47" xr6:coauthVersionMax="47" xr10:uidLastSave="{00000000-0000-0000-0000-000000000000}"/>
  <bookViews>
    <workbookView xWindow="-120" yWindow="-120" windowWidth="29040" windowHeight="15720" xr2:uid="{D9EEA213-599D-4670-BEBF-A814CA1B9A20}"/>
  </bookViews>
  <sheets>
    <sheet name="I° trimestre 2025" sheetId="5" r:id="rId1"/>
    <sheet name="II° trimestre 2025" sheetId="6" r:id="rId2"/>
    <sheet name="III° trimestre 2025" sheetId="7" r:id="rId3"/>
    <sheet name="IV° trimestre 2025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8" l="1"/>
  <c r="G5" i="8" s="1"/>
  <c r="F6" i="8"/>
  <c r="G6" i="8" s="1"/>
  <c r="F7" i="8"/>
  <c r="G7" i="8" s="1"/>
  <c r="F8" i="8"/>
  <c r="G8" i="8" s="1"/>
  <c r="E9" i="8"/>
  <c r="D9" i="8"/>
  <c r="E9" i="7"/>
  <c r="D9" i="7"/>
  <c r="F8" i="7"/>
  <c r="G8" i="7" s="1"/>
  <c r="F7" i="7"/>
  <c r="G7" i="7" s="1"/>
  <c r="F6" i="7"/>
  <c r="G6" i="7" s="1"/>
  <c r="F5" i="7"/>
  <c r="G5" i="7" s="1"/>
  <c r="E9" i="6"/>
  <c r="F9" i="6" s="1"/>
  <c r="G9" i="6" s="1"/>
  <c r="D9" i="6"/>
  <c r="F8" i="6"/>
  <c r="G8" i="6" s="1"/>
  <c r="F7" i="6"/>
  <c r="G7" i="6" s="1"/>
  <c r="F6" i="6"/>
  <c r="G6" i="6" s="1"/>
  <c r="F5" i="6"/>
  <c r="G5" i="6" s="1"/>
  <c r="E9" i="5"/>
  <c r="D9" i="5"/>
  <c r="F8" i="5"/>
  <c r="G8" i="5" s="1"/>
  <c r="F7" i="5"/>
  <c r="G7" i="5" s="1"/>
  <c r="F6" i="5"/>
  <c r="G6" i="5" s="1"/>
  <c r="F5" i="5"/>
  <c r="G5" i="5" s="1"/>
  <c r="F9" i="8" l="1"/>
  <c r="G9" i="8" s="1"/>
  <c r="F9" i="7"/>
  <c r="G9" i="7" s="1"/>
  <c r="F9" i="5"/>
  <c r="G9" i="5" s="1"/>
</calcChain>
</file>

<file path=xl/sharedStrings.xml><?xml version="1.0" encoding="utf-8"?>
<sst xmlns="http://schemas.openxmlformats.org/spreadsheetml/2006/main" count="48" uniqueCount="15">
  <si>
    <t>Totale personale nel trimestre</t>
  </si>
  <si>
    <t>Totale giorni teorici nel trimestre</t>
  </si>
  <si>
    <t>Totale giornate di assenza</t>
  </si>
  <si>
    <t>Tasso medio di assenza</t>
  </si>
  <si>
    <t>Tasso medio di presenza</t>
  </si>
  <si>
    <t>Area dirigenziale / Unità organizzativa</t>
  </si>
  <si>
    <t>Ufficio Affari Generali</t>
  </si>
  <si>
    <t>Ufficio Economico Finanziario</t>
  </si>
  <si>
    <t>Ufficio Tecnico</t>
  </si>
  <si>
    <t>Ufficio Demografici</t>
  </si>
  <si>
    <t>COMUNE DI NIARDO - Provincia di Brescia</t>
  </si>
  <si>
    <t>Dati assenza e presenza del personale - I° Trimestre 2025</t>
  </si>
  <si>
    <t>Dati assenza e presenza del personale - II° Trimestre 2025</t>
  </si>
  <si>
    <t>Dati assenza e presenza del personale - III° Trimestre 2025</t>
  </si>
  <si>
    <t>Dati assenza e presenza del personale - IV°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</si>
</sst>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42D0A-725F-43EE-A2C9-C98155F5AEE5}">
  <dimension ref="B1:G9"/>
  <sheetViews>
    <sheetView tabSelected="1" workbookViewId="0">
      <selection activeCell="J15" sqref="J15"/>
    </sheetView>
  </sheetViews>
  <sheetFormatPr defaultRowHeight="15" x14ac:dyDescent="0.25"/>
  <cols>
    <col min="2" max="2" width="27" customWidth="1"/>
    <col min="3" max="7" width="16.28515625" customWidth="1"/>
  </cols>
  <sheetData>
    <row r="1" spans="2:7" ht="23.25" x14ac:dyDescent="0.35">
      <c r="B1" s="9" t="s">
        <v>10</v>
      </c>
      <c r="C1" s="9"/>
      <c r="D1" s="9"/>
      <c r="E1" s="9"/>
      <c r="F1" s="9"/>
      <c r="G1" s="9"/>
    </row>
    <row r="2" spans="2:7" ht="18.75" customHeight="1" x14ac:dyDescent="0.25">
      <c r="B2" s="10" t="s">
        <v>11</v>
      </c>
      <c r="C2" s="10"/>
      <c r="D2" s="10"/>
      <c r="E2" s="10"/>
      <c r="F2" s="10"/>
      <c r="G2" s="10"/>
    </row>
    <row r="3" spans="2:7" ht="18.75" x14ac:dyDescent="0.3">
      <c r="B3" s="1"/>
      <c r="C3" s="1"/>
      <c r="D3" s="1"/>
      <c r="E3" s="1"/>
      <c r="F3" s="1"/>
      <c r="G3" s="1"/>
    </row>
    <row r="4" spans="2:7" s="2" customFormat="1" ht="45" x14ac:dyDescent="0.25">
      <c r="B4" s="3" t="s">
        <v>5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</row>
    <row r="5" spans="2:7" x14ac:dyDescent="0.25">
      <c r="B5" s="4" t="s">
        <v>6</v>
      </c>
      <c r="C5" s="5">
        <v>2</v>
      </c>
      <c r="D5" s="5">
        <v>124</v>
      </c>
      <c r="E5" s="5">
        <v>8.5</v>
      </c>
      <c r="F5" s="6">
        <f>+E5*100/D5</f>
        <v>6.854838709677419</v>
      </c>
      <c r="G5" s="6">
        <f>100-F5</f>
        <v>93.145161290322577</v>
      </c>
    </row>
    <row r="6" spans="2:7" x14ac:dyDescent="0.25">
      <c r="B6" s="4" t="s">
        <v>7</v>
      </c>
      <c r="C6" s="5">
        <v>1</v>
      </c>
      <c r="D6" s="5">
        <v>62</v>
      </c>
      <c r="E6" s="5">
        <v>3.5</v>
      </c>
      <c r="F6" s="6">
        <f>+E6*100/D6</f>
        <v>5.645161290322581</v>
      </c>
      <c r="G6" s="6">
        <f>100-F6</f>
        <v>94.354838709677423</v>
      </c>
    </row>
    <row r="7" spans="2:7" x14ac:dyDescent="0.25">
      <c r="B7" s="4" t="s">
        <v>8</v>
      </c>
      <c r="C7" s="5">
        <v>2</v>
      </c>
      <c r="D7" s="5">
        <v>137</v>
      </c>
      <c r="E7" s="5">
        <v>6</v>
      </c>
      <c r="F7" s="6">
        <f>+E7*100/D7</f>
        <v>4.3795620437956204</v>
      </c>
      <c r="G7" s="6">
        <f>100-F7</f>
        <v>95.620437956204384</v>
      </c>
    </row>
    <row r="8" spans="2:7" x14ac:dyDescent="0.25">
      <c r="B8" s="4" t="s">
        <v>9</v>
      </c>
      <c r="C8" s="5">
        <v>1</v>
      </c>
      <c r="D8" s="5">
        <v>62</v>
      </c>
      <c r="E8" s="5">
        <v>2</v>
      </c>
      <c r="F8" s="6">
        <f>+E8*100/D8</f>
        <v>3.225806451612903</v>
      </c>
      <c r="G8" s="6">
        <f>100-F8</f>
        <v>96.774193548387103</v>
      </c>
    </row>
    <row r="9" spans="2:7" x14ac:dyDescent="0.25">
      <c r="D9" s="5">
        <f>SUM(D5:D8)</f>
        <v>385</v>
      </c>
      <c r="E9" s="7">
        <f>SUM(E5:E8)</f>
        <v>20</v>
      </c>
      <c r="F9" s="8">
        <f>+E9*100/D9</f>
        <v>5.1948051948051948</v>
      </c>
      <c r="G9" s="8">
        <f>100-F9</f>
        <v>94.805194805194802</v>
      </c>
    </row>
  </sheetData>
  <mergeCells count="2">
    <mergeCell ref="B1:G1"/>
    <mergeCell ref="B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8FBB-97C1-4A13-BB66-27335929B514}">
  <dimension ref="B1:G9"/>
  <sheetViews>
    <sheetView workbookViewId="0">
      <selection activeCell="G24" sqref="G24"/>
    </sheetView>
  </sheetViews>
  <sheetFormatPr defaultRowHeight="15" x14ac:dyDescent="0.25"/>
  <cols>
    <col min="2" max="2" width="27" customWidth="1"/>
    <col min="3" max="7" width="16.28515625" customWidth="1"/>
    <col min="10" max="10" width="22.42578125" bestFit="1" customWidth="1"/>
  </cols>
  <sheetData>
    <row r="1" spans="2:7" ht="23.25" x14ac:dyDescent="0.35">
      <c r="B1" s="9" t="s">
        <v>10</v>
      </c>
      <c r="C1" s="9"/>
      <c r="D1" s="9"/>
      <c r="E1" s="9"/>
      <c r="F1" s="9"/>
      <c r="G1" s="9"/>
    </row>
    <row r="2" spans="2:7" ht="18.75" customHeight="1" x14ac:dyDescent="0.25">
      <c r="B2" s="10" t="s">
        <v>12</v>
      </c>
      <c r="C2" s="10"/>
      <c r="D2" s="10"/>
      <c r="E2" s="10"/>
      <c r="F2" s="10"/>
      <c r="G2" s="10"/>
    </row>
    <row r="3" spans="2:7" ht="18.75" x14ac:dyDescent="0.3">
      <c r="B3" s="1"/>
      <c r="C3" s="1"/>
      <c r="D3" s="1"/>
      <c r="E3" s="1"/>
      <c r="F3" s="1"/>
      <c r="G3" s="1"/>
    </row>
    <row r="4" spans="2:7" s="2" customFormat="1" ht="45" x14ac:dyDescent="0.25">
      <c r="B4" s="3" t="s">
        <v>5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</row>
    <row r="5" spans="2:7" x14ac:dyDescent="0.25">
      <c r="B5" s="4" t="s">
        <v>6</v>
      </c>
      <c r="C5" s="5">
        <v>2</v>
      </c>
      <c r="D5" s="5">
        <v>124</v>
      </c>
      <c r="E5" s="5">
        <v>10.5</v>
      </c>
      <c r="F5" s="6">
        <f>+E5*100/D5</f>
        <v>8.4677419354838701</v>
      </c>
      <c r="G5" s="6">
        <f>100-F5</f>
        <v>91.532258064516128</v>
      </c>
    </row>
    <row r="6" spans="2:7" x14ac:dyDescent="0.25">
      <c r="B6" s="4" t="s">
        <v>7</v>
      </c>
      <c r="C6" s="5">
        <v>1</v>
      </c>
      <c r="D6" s="5">
        <v>62</v>
      </c>
      <c r="E6" s="5">
        <v>6</v>
      </c>
      <c r="F6" s="6">
        <f>+E6*100/D6</f>
        <v>9.67741935483871</v>
      </c>
      <c r="G6" s="6">
        <f>100-F6</f>
        <v>90.322580645161295</v>
      </c>
    </row>
    <row r="7" spans="2:7" x14ac:dyDescent="0.25">
      <c r="B7" s="4" t="s">
        <v>8</v>
      </c>
      <c r="C7" s="5">
        <v>2</v>
      </c>
      <c r="D7" s="5">
        <v>137</v>
      </c>
      <c r="E7" s="5">
        <v>16</v>
      </c>
      <c r="F7" s="6">
        <f>+E7*100/D7</f>
        <v>11.678832116788321</v>
      </c>
      <c r="G7" s="6">
        <f>100-F7</f>
        <v>88.321167883211672</v>
      </c>
    </row>
    <row r="8" spans="2:7" x14ac:dyDescent="0.25">
      <c r="B8" s="4" t="s">
        <v>9</v>
      </c>
      <c r="C8" s="5">
        <v>1</v>
      </c>
      <c r="D8" s="5">
        <v>62</v>
      </c>
      <c r="E8" s="5">
        <v>7.5</v>
      </c>
      <c r="F8" s="6">
        <f>+E8*100/D8</f>
        <v>12.096774193548388</v>
      </c>
      <c r="G8" s="6">
        <f>100-F8</f>
        <v>87.903225806451616</v>
      </c>
    </row>
    <row r="9" spans="2:7" x14ac:dyDescent="0.25">
      <c r="D9" s="5">
        <f>SUM(D5:D8)</f>
        <v>385</v>
      </c>
      <c r="E9" s="7">
        <f>SUM(E5:E8)</f>
        <v>40</v>
      </c>
      <c r="F9" s="8">
        <f>+E9*100/D9</f>
        <v>10.38961038961039</v>
      </c>
      <c r="G9" s="8">
        <f>100-F9</f>
        <v>89.610389610389603</v>
      </c>
    </row>
  </sheetData>
  <mergeCells count="2">
    <mergeCell ref="B1:G1"/>
    <mergeCell ref="B2:G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E929B-42F4-4484-9BF4-D229BC3A604C}">
  <dimension ref="B1:G9"/>
  <sheetViews>
    <sheetView workbookViewId="0">
      <selection activeCell="F16" sqref="F16"/>
    </sheetView>
  </sheetViews>
  <sheetFormatPr defaultRowHeight="15" x14ac:dyDescent="0.25"/>
  <cols>
    <col min="2" max="2" width="27" customWidth="1"/>
    <col min="3" max="7" width="16.28515625" customWidth="1"/>
    <col min="10" max="10" width="22.42578125" bestFit="1" customWidth="1"/>
  </cols>
  <sheetData>
    <row r="1" spans="2:7" ht="23.25" x14ac:dyDescent="0.35">
      <c r="B1" s="9" t="s">
        <v>10</v>
      </c>
      <c r="C1" s="9"/>
      <c r="D1" s="9"/>
      <c r="E1" s="9"/>
      <c r="F1" s="9"/>
      <c r="G1" s="9"/>
    </row>
    <row r="2" spans="2:7" ht="18.75" customHeight="1" x14ac:dyDescent="0.25">
      <c r="B2" s="10" t="s">
        <v>13</v>
      </c>
      <c r="C2" s="10"/>
      <c r="D2" s="10"/>
      <c r="E2" s="10"/>
      <c r="F2" s="10"/>
      <c r="G2" s="10"/>
    </row>
    <row r="3" spans="2:7" ht="18.75" x14ac:dyDescent="0.3">
      <c r="B3" s="1"/>
      <c r="C3" s="1"/>
      <c r="D3" s="1"/>
      <c r="E3" s="1"/>
      <c r="F3" s="1"/>
      <c r="G3" s="1"/>
    </row>
    <row r="4" spans="2:7" s="2" customFormat="1" ht="45" x14ac:dyDescent="0.25">
      <c r="B4" s="3" t="s">
        <v>5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</row>
    <row r="5" spans="2:7" x14ac:dyDescent="0.25">
      <c r="B5" s="4" t="s">
        <v>6</v>
      </c>
      <c r="C5" s="5">
        <v>2</v>
      </c>
      <c r="D5" s="5">
        <v>130</v>
      </c>
      <c r="E5" s="5">
        <v>47.5</v>
      </c>
      <c r="F5" s="6">
        <f>+E5*100/D5</f>
        <v>36.53846153846154</v>
      </c>
      <c r="G5" s="6">
        <f>100-F5</f>
        <v>63.46153846153846</v>
      </c>
    </row>
    <row r="6" spans="2:7" x14ac:dyDescent="0.25">
      <c r="B6" s="4" t="s">
        <v>7</v>
      </c>
      <c r="C6" s="5">
        <v>1</v>
      </c>
      <c r="D6" s="5">
        <v>65</v>
      </c>
      <c r="E6" s="5">
        <v>8.5</v>
      </c>
      <c r="F6" s="6">
        <f>+E6*100/D6</f>
        <v>13.076923076923077</v>
      </c>
      <c r="G6" s="6">
        <f>100-F6</f>
        <v>86.92307692307692</v>
      </c>
    </row>
    <row r="7" spans="2:7" x14ac:dyDescent="0.25">
      <c r="B7" s="4" t="s">
        <v>8</v>
      </c>
      <c r="C7" s="5">
        <v>3</v>
      </c>
      <c r="D7" s="5">
        <v>208</v>
      </c>
      <c r="E7" s="5">
        <v>15</v>
      </c>
      <c r="F7" s="6">
        <f>+E7*100/D7</f>
        <v>7.2115384615384617</v>
      </c>
      <c r="G7" s="6">
        <f>100-F7</f>
        <v>92.788461538461533</v>
      </c>
    </row>
    <row r="8" spans="2:7" x14ac:dyDescent="0.25">
      <c r="B8" s="4" t="s">
        <v>9</v>
      </c>
      <c r="C8" s="5">
        <v>1</v>
      </c>
      <c r="D8" s="5">
        <v>65</v>
      </c>
      <c r="E8" s="5">
        <v>6</v>
      </c>
      <c r="F8" s="6">
        <f>+E8*100/D8</f>
        <v>9.2307692307692299</v>
      </c>
      <c r="G8" s="6">
        <f>100-F8</f>
        <v>90.769230769230774</v>
      </c>
    </row>
    <row r="9" spans="2:7" x14ac:dyDescent="0.25">
      <c r="D9" s="5">
        <f>SUM(D5:D8)</f>
        <v>468</v>
      </c>
      <c r="E9" s="7">
        <f>SUM(E5:E8)</f>
        <v>77</v>
      </c>
      <c r="F9" s="8">
        <f>+E9*100/D9</f>
        <v>16.452991452991451</v>
      </c>
      <c r="G9" s="8">
        <f>100-F9</f>
        <v>83.547008547008545</v>
      </c>
    </row>
  </sheetData>
  <mergeCells count="2">
    <mergeCell ref="B1:G1"/>
    <mergeCell ref="B2:G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34CB3-2167-4325-8584-130AA15AB31A}">
  <dimension ref="B1:G9"/>
  <sheetViews>
    <sheetView workbookViewId="0">
      <selection activeCell="R4" sqref="R4"/>
    </sheetView>
  </sheetViews>
  <sheetFormatPr defaultRowHeight="15" x14ac:dyDescent="0.25"/>
  <cols>
    <col min="2" max="2" width="27" customWidth="1"/>
    <col min="3" max="7" width="16.28515625" customWidth="1"/>
    <col min="10" max="10" width="22.42578125" bestFit="1" customWidth="1"/>
  </cols>
  <sheetData>
    <row r="1" spans="2:7" ht="23.25" x14ac:dyDescent="0.35">
      <c r="B1" s="9" t="s">
        <v>10</v>
      </c>
      <c r="C1" s="9"/>
      <c r="D1" s="9"/>
      <c r="E1" s="9"/>
      <c r="F1" s="9"/>
      <c r="G1" s="9"/>
    </row>
    <row r="2" spans="2:7" ht="18.75" customHeight="1" x14ac:dyDescent="0.25">
      <c r="B2" s="10" t="s">
        <v>14</v>
      </c>
      <c r="C2" s="10"/>
      <c r="D2" s="10"/>
      <c r="E2" s="10"/>
      <c r="F2" s="10"/>
      <c r="G2" s="10"/>
    </row>
    <row r="3" spans="2:7" ht="18.75" x14ac:dyDescent="0.3">
      <c r="B3" s="1"/>
      <c r="C3" s="1"/>
      <c r="D3" s="1"/>
      <c r="E3" s="1"/>
      <c r="F3" s="1"/>
      <c r="G3" s="1"/>
    </row>
    <row r="4" spans="2:7" s="2" customFormat="1" ht="45" x14ac:dyDescent="0.25">
      <c r="B4" s="3" t="s">
        <v>5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</row>
    <row r="5" spans="2:7" x14ac:dyDescent="0.25">
      <c r="B5" s="4" t="s">
        <v>6</v>
      </c>
      <c r="C5" s="5">
        <v>2</v>
      </c>
      <c r="D5" s="5">
        <v>120</v>
      </c>
      <c r="E5" s="5">
        <v>13</v>
      </c>
      <c r="F5" s="6">
        <f>+E5*100/D5</f>
        <v>10.833333333333334</v>
      </c>
      <c r="G5" s="6">
        <f>100-F5</f>
        <v>89.166666666666671</v>
      </c>
    </row>
    <row r="6" spans="2:7" x14ac:dyDescent="0.25">
      <c r="B6" s="4" t="s">
        <v>7</v>
      </c>
      <c r="C6" s="5">
        <v>1</v>
      </c>
      <c r="D6" s="5">
        <v>60</v>
      </c>
      <c r="E6" s="5">
        <v>5.5</v>
      </c>
      <c r="F6" s="6">
        <f>+E6*100/D6</f>
        <v>9.1666666666666661</v>
      </c>
      <c r="G6" s="6">
        <f>100-F6</f>
        <v>90.833333333333329</v>
      </c>
    </row>
    <row r="7" spans="2:7" x14ac:dyDescent="0.25">
      <c r="B7" s="4" t="s">
        <v>8</v>
      </c>
      <c r="C7" s="5">
        <v>3</v>
      </c>
      <c r="D7" s="5">
        <v>192</v>
      </c>
      <c r="E7" s="5">
        <v>27.5</v>
      </c>
      <c r="F7" s="6">
        <f>+E7*100/D7</f>
        <v>14.322916666666666</v>
      </c>
      <c r="G7" s="6">
        <f>100-F7</f>
        <v>85.677083333333329</v>
      </c>
    </row>
    <row r="8" spans="2:7" x14ac:dyDescent="0.25">
      <c r="B8" s="4" t="s">
        <v>9</v>
      </c>
      <c r="C8" s="5">
        <v>1</v>
      </c>
      <c r="D8" s="5">
        <v>60</v>
      </c>
      <c r="E8" s="5">
        <v>7</v>
      </c>
      <c r="F8" s="6">
        <f>+E8*100/D8</f>
        <v>11.666666666666666</v>
      </c>
      <c r="G8" s="6">
        <f>100-F8</f>
        <v>88.333333333333329</v>
      </c>
    </row>
    <row r="9" spans="2:7" x14ac:dyDescent="0.25">
      <c r="D9" s="5">
        <f>SUM(D5:D8)</f>
        <v>432</v>
      </c>
      <c r="E9" s="7">
        <f>SUM(E5:E8)</f>
        <v>53</v>
      </c>
      <c r="F9" s="8">
        <f>+E9*100/D9</f>
        <v>12.268518518518519</v>
      </c>
      <c r="G9" s="8">
        <f>100-F9</f>
        <v>87.731481481481481</v>
      </c>
    </row>
  </sheetData>
  <mergeCells count="2">
    <mergeCell ref="B1:G1"/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I° trimestre 2025</vt:lpstr>
      <vt:lpstr>II° trimestre 2025</vt:lpstr>
      <vt:lpstr>III° trimestre 2025</vt:lpstr>
      <vt:lpstr>IV° trimestre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Domenica</dc:creator>
  <cp:lastModifiedBy>Domenica</cp:lastModifiedBy>
  <cp:lastPrinted>2026-05-05T09:45:08Z</cp:lastPrinted>
  <dcterms:created xsi:type="dcterms:W3CDTF">2024-07-11T14:51:00Z</dcterms:created>
  <dcterms:modified xsi:type="dcterms:W3CDTF">2026-05-19T14:13:52Z</dcterms:modified>
</cp:coreProperties>
</file>