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29"/>
  <workbookPr defaultThemeVersion="124226"/>
  <mc:AlternateContent xmlns:mc="http://schemas.openxmlformats.org/markup-compatibility/2006">
    <mc:Choice Requires="x15">
      <x15ac:absPath xmlns:x15ac="http://schemas.microsoft.com/office/spreadsheetml/2010/11/ac" url="T:\Ufficio Ragioneria1\DOCUMENTI Locali\TEMPI MEDI PAGAMENTO VALORE ACQUISTI\2023\"/>
    </mc:Choice>
  </mc:AlternateContent>
  <xr:revisionPtr revIDLastSave="0" documentId="13_ncr:1_{6197E972-2377-432A-9828-02A62523394C}" xr6:coauthVersionLast="46" xr6:coauthVersionMax="46" xr10:uidLastSave="{00000000-0000-0000-0000-000000000000}"/>
  <bookViews>
    <workbookView xWindow="4200" yWindow="3720" windowWidth="21600" windowHeight="11385" xr2:uid="{00000000-000D-0000-FFFF-FFFF00000000}"/>
  </bookViews>
  <sheets>
    <sheet name="2022" sheetId="1" r:id="rId1"/>
    <sheet name="Rielaborazione SIV e VCS srl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9" i="2" l="1"/>
  <c r="C19" i="2"/>
  <c r="B19" i="2"/>
  <c r="D15" i="2"/>
  <c r="D13" i="2"/>
  <c r="C13" i="2"/>
  <c r="B13" i="2"/>
  <c r="B11" i="2"/>
  <c r="C11" i="2"/>
  <c r="B10" i="2"/>
  <c r="D8" i="2"/>
  <c r="C6" i="2"/>
  <c r="D6" i="2" s="1"/>
  <c r="C5" i="2"/>
  <c r="B6" i="2"/>
  <c r="B5" i="2"/>
  <c r="B4" i="2"/>
  <c r="C4" i="2"/>
</calcChain>
</file>

<file path=xl/sharedStrings.xml><?xml version="1.0" encoding="utf-8"?>
<sst xmlns="http://schemas.openxmlformats.org/spreadsheetml/2006/main" count="19" uniqueCount="19">
  <si>
    <t>Pubblicazione ai sensi dell'art. 8 comma 3-bis, del D.L. 24 APRILE 2014 N.66</t>
  </si>
  <si>
    <t>Convertito con modificazioni dalla legge 23 giugno 2014, n. 89</t>
  </si>
  <si>
    <t>PERIODO DI RIFERIMENTO</t>
  </si>
  <si>
    <t>TEMPO MEDIO DI PAGAMENTO IN GIORNI</t>
  </si>
  <si>
    <t>Indicatore definito in termini di ritardo medio di pagamento ponderato</t>
  </si>
  <si>
    <t xml:space="preserve">      INDICATORE TEMPESTIVITA' PAGAMENTI</t>
  </si>
  <si>
    <t>I trimestre</t>
  </si>
  <si>
    <t>Somme pagate per g. di ritardo</t>
  </si>
  <si>
    <t>Importo totale pagato</t>
  </si>
  <si>
    <t>Media</t>
  </si>
  <si>
    <t>Ridurre VCS srl Piano di rientro</t>
  </si>
  <si>
    <t>Ridurre SIV srl Piano di rientro</t>
  </si>
  <si>
    <t>II trimestre</t>
  </si>
  <si>
    <t>Ridurre SIV srl piano di rientro</t>
  </si>
  <si>
    <t>Ridurre VCS srl piano di rientro</t>
  </si>
  <si>
    <t>IV trimestre</t>
  </si>
  <si>
    <t>Ridurre VCSvendite</t>
  </si>
  <si>
    <t xml:space="preserve">                                  ANNO 2023</t>
  </si>
  <si>
    <t>I TRIMESTRE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</si>
</sst>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16" fontId="0" fillId="0" borderId="0" xfId="0" applyNumberFormat="1"/>
    <xf numFmtId="0" fontId="1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16" fontId="4" fillId="0" borderId="0" xfId="0" applyNumberFormat="1" applyFont="1"/>
    <xf numFmtId="0" fontId="0" fillId="0" borderId="1" xfId="0" applyBorder="1"/>
    <xf numFmtId="16" fontId="0" fillId="0" borderId="1" xfId="0" applyNumberFormat="1" applyBorder="1"/>
    <xf numFmtId="0" fontId="4" fillId="0" borderId="1" xfId="0" applyFont="1" applyBorder="1"/>
    <xf numFmtId="16" fontId="4" fillId="0" borderId="1" xfId="0" applyNumberFormat="1" applyFont="1" applyBorder="1"/>
    <xf numFmtId="16" fontId="0" fillId="0" borderId="1" xfId="0" applyNumberFormat="1" applyBorder="1" applyAlignment="1">
      <alignment horizontal="center"/>
    </xf>
    <xf numFmtId="0" fontId="0" fillId="2" borderId="0" xfId="0" applyFill="1"/>
    <xf numFmtId="164" fontId="0" fillId="0" borderId="1" xfId="0" applyNumberFormat="1" applyBorder="1" applyAlignment="1">
      <alignment horizontal="center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F249"/>
  <sheetViews>
    <sheetView tabSelected="1" topLeftCell="A4" workbookViewId="0">
      <selection activeCell="B15" sqref="B15"/>
    </sheetView>
  </sheetViews>
  <sheetFormatPr defaultRowHeight="15" x14ac:dyDescent="0.25"/>
  <cols>
    <col min="1" max="1" width="6.85546875" customWidth="1"/>
    <col min="2" max="2" width="24.5703125" customWidth="1"/>
    <col min="3" max="3" width="38.7109375" customWidth="1"/>
    <col min="4" max="4" width="13" customWidth="1"/>
    <col min="5" max="5" width="11.42578125" customWidth="1"/>
    <col min="6" max="6" width="12.85546875" customWidth="1"/>
  </cols>
  <sheetData>
    <row r="2" spans="2:6" x14ac:dyDescent="0.25">
      <c r="B2" s="1"/>
      <c r="C2" s="1"/>
      <c r="D2" s="1"/>
      <c r="E2" s="2"/>
      <c r="F2" s="2"/>
    </row>
    <row r="3" spans="2:6" ht="18.75" x14ac:dyDescent="0.3">
      <c r="B3" s="6" t="s">
        <v>5</v>
      </c>
      <c r="C3" s="6"/>
      <c r="D3" s="7"/>
      <c r="E3" s="3"/>
    </row>
    <row r="4" spans="2:6" ht="18.75" x14ac:dyDescent="0.3">
      <c r="B4" s="6" t="s">
        <v>17</v>
      </c>
    </row>
    <row r="5" spans="2:6" x14ac:dyDescent="0.25">
      <c r="C5" s="4"/>
      <c r="E5" s="4"/>
    </row>
    <row r="6" spans="2:6" x14ac:dyDescent="0.25">
      <c r="B6" s="8" t="s">
        <v>0</v>
      </c>
      <c r="C6" s="9"/>
      <c r="D6" s="8"/>
      <c r="E6" s="9"/>
      <c r="F6" s="8"/>
    </row>
    <row r="7" spans="2:6" x14ac:dyDescent="0.25">
      <c r="B7" s="8" t="s">
        <v>1</v>
      </c>
      <c r="C7" s="9"/>
      <c r="D7" s="8"/>
      <c r="E7" s="9"/>
      <c r="F7" s="8"/>
    </row>
    <row r="8" spans="2:6" x14ac:dyDescent="0.25">
      <c r="C8" s="4"/>
      <c r="E8" s="4"/>
    </row>
    <row r="9" spans="2:6" x14ac:dyDescent="0.25">
      <c r="B9" t="s">
        <v>4</v>
      </c>
      <c r="C9" s="4"/>
      <c r="E9" s="4"/>
    </row>
    <row r="10" spans="2:6" x14ac:dyDescent="0.25">
      <c r="C10" s="4"/>
      <c r="E10" s="4"/>
    </row>
    <row r="11" spans="2:6" x14ac:dyDescent="0.25">
      <c r="C11" s="4"/>
      <c r="E11" s="4"/>
    </row>
    <row r="12" spans="2:6" x14ac:dyDescent="0.25">
      <c r="B12" s="12" t="s">
        <v>2</v>
      </c>
      <c r="C12" s="13" t="s">
        <v>3</v>
      </c>
      <c r="E12" s="4"/>
    </row>
    <row r="13" spans="2:6" x14ac:dyDescent="0.25">
      <c r="B13" s="10"/>
      <c r="C13" s="11"/>
      <c r="E13" s="4"/>
    </row>
    <row r="14" spans="2:6" x14ac:dyDescent="0.25">
      <c r="B14" s="10" t="s">
        <v>18</v>
      </c>
      <c r="C14" s="16">
        <v>34.750700000000002</v>
      </c>
      <c r="E14" s="4"/>
    </row>
    <row r="15" spans="2:6" x14ac:dyDescent="0.25">
      <c r="B15" s="10"/>
      <c r="C15" s="14"/>
      <c r="E15" s="4"/>
    </row>
    <row r="16" spans="2:6" x14ac:dyDescent="0.25">
      <c r="C16" s="4"/>
      <c r="E16" s="4"/>
    </row>
    <row r="17" spans="3:5" x14ac:dyDescent="0.25">
      <c r="C17" s="4"/>
      <c r="E17" s="4"/>
    </row>
    <row r="18" spans="3:5" x14ac:dyDescent="0.25">
      <c r="C18" s="4"/>
      <c r="E18" s="4"/>
    </row>
    <row r="19" spans="3:5" x14ac:dyDescent="0.25">
      <c r="C19" s="4"/>
      <c r="E19" s="4"/>
    </row>
    <row r="20" spans="3:5" x14ac:dyDescent="0.25">
      <c r="C20" s="4"/>
      <c r="E20" s="4"/>
    </row>
    <row r="21" spans="3:5" x14ac:dyDescent="0.25">
      <c r="C21" s="4"/>
      <c r="E21" s="4"/>
    </row>
    <row r="22" spans="3:5" x14ac:dyDescent="0.25">
      <c r="C22" s="4"/>
      <c r="E22" s="4"/>
    </row>
    <row r="23" spans="3:5" x14ac:dyDescent="0.25">
      <c r="C23" s="4"/>
      <c r="E23" s="4"/>
    </row>
    <row r="24" spans="3:5" x14ac:dyDescent="0.25">
      <c r="C24" s="4"/>
      <c r="E24" s="4"/>
    </row>
    <row r="25" spans="3:5" x14ac:dyDescent="0.25">
      <c r="C25" s="4"/>
      <c r="E25" s="4"/>
    </row>
    <row r="26" spans="3:5" x14ac:dyDescent="0.25">
      <c r="C26" s="4"/>
      <c r="E26" s="4"/>
    </row>
    <row r="27" spans="3:5" x14ac:dyDescent="0.25">
      <c r="C27" s="4"/>
      <c r="E27" s="4"/>
    </row>
    <row r="28" spans="3:5" x14ac:dyDescent="0.25">
      <c r="C28" s="4"/>
      <c r="E28" s="4"/>
    </row>
    <row r="29" spans="3:5" x14ac:dyDescent="0.25">
      <c r="C29" s="4"/>
      <c r="E29" s="4"/>
    </row>
    <row r="30" spans="3:5" x14ac:dyDescent="0.25">
      <c r="C30" s="4"/>
      <c r="E30" s="4"/>
    </row>
    <row r="31" spans="3:5" x14ac:dyDescent="0.25">
      <c r="C31" s="4"/>
      <c r="E31" s="4"/>
    </row>
    <row r="32" spans="3:5" x14ac:dyDescent="0.25">
      <c r="C32" s="4"/>
      <c r="E32" s="4"/>
    </row>
    <row r="33" spans="3:5" x14ac:dyDescent="0.25">
      <c r="C33" s="4"/>
      <c r="E33" s="4"/>
    </row>
    <row r="34" spans="3:5" x14ac:dyDescent="0.25">
      <c r="C34" s="4"/>
      <c r="E34" s="4"/>
    </row>
    <row r="35" spans="3:5" x14ac:dyDescent="0.25">
      <c r="C35" s="4"/>
      <c r="E35" s="4"/>
    </row>
    <row r="36" spans="3:5" x14ac:dyDescent="0.25">
      <c r="C36" s="4"/>
      <c r="E36" s="4"/>
    </row>
    <row r="37" spans="3:5" x14ac:dyDescent="0.25">
      <c r="C37" s="4"/>
      <c r="E37" s="4"/>
    </row>
    <row r="38" spans="3:5" x14ac:dyDescent="0.25">
      <c r="C38" s="4"/>
      <c r="E38" s="4"/>
    </row>
    <row r="39" spans="3:5" x14ac:dyDescent="0.25">
      <c r="C39" s="4"/>
      <c r="E39" s="4"/>
    </row>
    <row r="40" spans="3:5" x14ac:dyDescent="0.25">
      <c r="C40" s="4"/>
      <c r="E40" s="4"/>
    </row>
    <row r="41" spans="3:5" x14ac:dyDescent="0.25">
      <c r="C41" s="4"/>
      <c r="E41" s="4"/>
    </row>
    <row r="42" spans="3:5" x14ac:dyDescent="0.25">
      <c r="C42" s="4"/>
      <c r="E42" s="4"/>
    </row>
    <row r="43" spans="3:5" x14ac:dyDescent="0.25">
      <c r="C43" s="4"/>
      <c r="E43" s="4"/>
    </row>
    <row r="44" spans="3:5" x14ac:dyDescent="0.25">
      <c r="C44" s="4"/>
      <c r="E44" s="4"/>
    </row>
    <row r="45" spans="3:5" x14ac:dyDescent="0.25">
      <c r="C45" s="4"/>
      <c r="E45" s="4"/>
    </row>
    <row r="46" spans="3:5" x14ac:dyDescent="0.25">
      <c r="C46" s="4"/>
      <c r="E46" s="4"/>
    </row>
    <row r="47" spans="3:5" x14ac:dyDescent="0.25">
      <c r="C47" s="4"/>
      <c r="E47" s="4"/>
    </row>
    <row r="48" spans="3:5" x14ac:dyDescent="0.25">
      <c r="C48" s="4"/>
      <c r="E48" s="4"/>
    </row>
    <row r="49" spans="3:5" x14ac:dyDescent="0.25">
      <c r="C49" s="4"/>
      <c r="E49" s="4"/>
    </row>
    <row r="50" spans="3:5" x14ac:dyDescent="0.25">
      <c r="C50" s="4"/>
      <c r="E50" s="4"/>
    </row>
    <row r="51" spans="3:5" x14ac:dyDescent="0.25">
      <c r="C51" s="4"/>
      <c r="E51" s="4"/>
    </row>
    <row r="52" spans="3:5" x14ac:dyDescent="0.25">
      <c r="C52" s="4"/>
      <c r="E52" s="4"/>
    </row>
    <row r="53" spans="3:5" x14ac:dyDescent="0.25">
      <c r="C53" s="4"/>
      <c r="E53" s="4"/>
    </row>
    <row r="54" spans="3:5" x14ac:dyDescent="0.25">
      <c r="C54" s="4"/>
      <c r="E54" s="4"/>
    </row>
    <row r="55" spans="3:5" x14ac:dyDescent="0.25">
      <c r="C55" s="4"/>
      <c r="E55" s="4"/>
    </row>
    <row r="56" spans="3:5" x14ac:dyDescent="0.25">
      <c r="C56" s="4"/>
      <c r="E56" s="4"/>
    </row>
    <row r="57" spans="3:5" x14ac:dyDescent="0.25">
      <c r="C57" s="4"/>
      <c r="E57" s="4"/>
    </row>
    <row r="58" spans="3:5" x14ac:dyDescent="0.25">
      <c r="C58" s="4"/>
      <c r="E58" s="4"/>
    </row>
    <row r="59" spans="3:5" x14ac:dyDescent="0.25">
      <c r="C59" s="4"/>
      <c r="E59" s="4"/>
    </row>
    <row r="60" spans="3:5" x14ac:dyDescent="0.25">
      <c r="C60" s="4"/>
      <c r="E60" s="4"/>
    </row>
    <row r="61" spans="3:5" x14ac:dyDescent="0.25">
      <c r="C61" s="4"/>
      <c r="E61" s="4"/>
    </row>
    <row r="62" spans="3:5" x14ac:dyDescent="0.25">
      <c r="C62" s="4"/>
      <c r="E62" s="4"/>
    </row>
    <row r="63" spans="3:5" x14ac:dyDescent="0.25">
      <c r="C63" s="4"/>
      <c r="E63" s="4"/>
    </row>
    <row r="64" spans="3:5" x14ac:dyDescent="0.25">
      <c r="C64" s="4"/>
      <c r="E64" s="4"/>
    </row>
    <row r="65" spans="3:5" x14ac:dyDescent="0.25">
      <c r="C65" s="4"/>
      <c r="E65" s="4"/>
    </row>
    <row r="66" spans="3:5" x14ac:dyDescent="0.25">
      <c r="C66" s="4"/>
      <c r="E66" s="4"/>
    </row>
    <row r="67" spans="3:5" x14ac:dyDescent="0.25">
      <c r="C67" s="4"/>
      <c r="E67" s="4"/>
    </row>
    <row r="68" spans="3:5" x14ac:dyDescent="0.25">
      <c r="C68" s="4"/>
      <c r="E68" s="4"/>
    </row>
    <row r="69" spans="3:5" x14ac:dyDescent="0.25">
      <c r="C69" s="4"/>
      <c r="E69" s="4"/>
    </row>
    <row r="70" spans="3:5" x14ac:dyDescent="0.25">
      <c r="C70" s="4"/>
      <c r="E70" s="4"/>
    </row>
    <row r="71" spans="3:5" x14ac:dyDescent="0.25">
      <c r="C71" s="4"/>
      <c r="E71" s="4"/>
    </row>
    <row r="72" spans="3:5" x14ac:dyDescent="0.25">
      <c r="C72" s="4"/>
      <c r="E72" s="4"/>
    </row>
    <row r="73" spans="3:5" x14ac:dyDescent="0.25">
      <c r="C73" s="4"/>
      <c r="E73" s="4"/>
    </row>
    <row r="74" spans="3:5" x14ac:dyDescent="0.25">
      <c r="C74" s="4"/>
      <c r="E74" s="4"/>
    </row>
    <row r="75" spans="3:5" x14ac:dyDescent="0.25">
      <c r="C75" s="4"/>
      <c r="E75" s="4"/>
    </row>
    <row r="76" spans="3:5" x14ac:dyDescent="0.25">
      <c r="C76" s="4"/>
      <c r="E76" s="4"/>
    </row>
    <row r="77" spans="3:5" x14ac:dyDescent="0.25">
      <c r="C77" s="4"/>
      <c r="E77" s="4"/>
    </row>
    <row r="78" spans="3:5" x14ac:dyDescent="0.25">
      <c r="C78" s="4"/>
      <c r="E78" s="4"/>
    </row>
    <row r="79" spans="3:5" x14ac:dyDescent="0.25">
      <c r="C79" s="4"/>
      <c r="E79" s="4"/>
    </row>
    <row r="80" spans="3:5" x14ac:dyDescent="0.25">
      <c r="C80" s="4"/>
      <c r="E80" s="4"/>
    </row>
    <row r="81" spans="3:5" x14ac:dyDescent="0.25">
      <c r="C81" s="4"/>
      <c r="E81" s="4"/>
    </row>
    <row r="82" spans="3:5" x14ac:dyDescent="0.25">
      <c r="C82" s="4"/>
      <c r="E82" s="4"/>
    </row>
    <row r="83" spans="3:5" x14ac:dyDescent="0.25">
      <c r="C83" s="4"/>
      <c r="E83" s="4"/>
    </row>
    <row r="84" spans="3:5" x14ac:dyDescent="0.25">
      <c r="C84" s="4"/>
      <c r="E84" s="4"/>
    </row>
    <row r="85" spans="3:5" x14ac:dyDescent="0.25">
      <c r="C85" s="4"/>
      <c r="E85" s="4"/>
    </row>
    <row r="86" spans="3:5" x14ac:dyDescent="0.25">
      <c r="C86" s="4"/>
      <c r="E86" s="4"/>
    </row>
    <row r="87" spans="3:5" x14ac:dyDescent="0.25">
      <c r="C87" s="4"/>
      <c r="E87" s="4"/>
    </row>
    <row r="88" spans="3:5" x14ac:dyDescent="0.25">
      <c r="C88" s="4"/>
      <c r="E88" s="4"/>
    </row>
    <row r="89" spans="3:5" x14ac:dyDescent="0.25">
      <c r="C89" s="4"/>
      <c r="E89" s="4"/>
    </row>
    <row r="90" spans="3:5" x14ac:dyDescent="0.25">
      <c r="C90" s="4"/>
      <c r="E90" s="4"/>
    </row>
    <row r="91" spans="3:5" x14ac:dyDescent="0.25">
      <c r="C91" s="4"/>
      <c r="E91" s="4"/>
    </row>
    <row r="92" spans="3:5" x14ac:dyDescent="0.25">
      <c r="C92" s="4"/>
      <c r="E92" s="4"/>
    </row>
    <row r="93" spans="3:5" x14ac:dyDescent="0.25">
      <c r="C93" s="4"/>
      <c r="E93" s="4"/>
    </row>
    <row r="94" spans="3:5" x14ac:dyDescent="0.25">
      <c r="C94" s="4"/>
      <c r="E94" s="4"/>
    </row>
    <row r="95" spans="3:5" x14ac:dyDescent="0.25">
      <c r="C95" s="4"/>
      <c r="E95" s="4"/>
    </row>
    <row r="96" spans="3:5" x14ac:dyDescent="0.25">
      <c r="C96" s="4"/>
      <c r="E96" s="4"/>
    </row>
    <row r="97" spans="3:5" x14ac:dyDescent="0.25">
      <c r="C97" s="4"/>
      <c r="E97" s="4"/>
    </row>
    <row r="98" spans="3:5" x14ac:dyDescent="0.25">
      <c r="C98" s="4"/>
      <c r="E98" s="4"/>
    </row>
    <row r="99" spans="3:5" x14ac:dyDescent="0.25">
      <c r="C99" s="4"/>
      <c r="E99" s="4"/>
    </row>
    <row r="100" spans="3:5" x14ac:dyDescent="0.25">
      <c r="C100" s="4"/>
      <c r="E100" s="4"/>
    </row>
    <row r="101" spans="3:5" x14ac:dyDescent="0.25">
      <c r="C101" s="4"/>
      <c r="E101" s="4"/>
    </row>
    <row r="102" spans="3:5" x14ac:dyDescent="0.25">
      <c r="C102" s="4"/>
      <c r="E102" s="4"/>
    </row>
    <row r="103" spans="3:5" x14ac:dyDescent="0.25">
      <c r="C103" s="4"/>
      <c r="E103" s="4"/>
    </row>
    <row r="104" spans="3:5" x14ac:dyDescent="0.25">
      <c r="C104" s="4"/>
      <c r="E104" s="4"/>
    </row>
    <row r="105" spans="3:5" x14ac:dyDescent="0.25">
      <c r="C105" s="4"/>
      <c r="E105" s="4"/>
    </row>
    <row r="106" spans="3:5" x14ac:dyDescent="0.25">
      <c r="C106" s="4"/>
      <c r="E106" s="4"/>
    </row>
    <row r="107" spans="3:5" x14ac:dyDescent="0.25">
      <c r="C107" s="4"/>
      <c r="E107" s="4"/>
    </row>
    <row r="108" spans="3:5" x14ac:dyDescent="0.25">
      <c r="C108" s="4"/>
      <c r="E108" s="4"/>
    </row>
    <row r="109" spans="3:5" x14ac:dyDescent="0.25">
      <c r="C109" s="4"/>
      <c r="E109" s="4"/>
    </row>
    <row r="110" spans="3:5" x14ac:dyDescent="0.25">
      <c r="C110" s="4"/>
      <c r="E110" s="4"/>
    </row>
    <row r="111" spans="3:5" x14ac:dyDescent="0.25">
      <c r="C111" s="4"/>
      <c r="E111" s="4"/>
    </row>
    <row r="112" spans="3:5" x14ac:dyDescent="0.25">
      <c r="C112" s="4"/>
      <c r="E112" s="4"/>
    </row>
    <row r="113" spans="3:5" x14ac:dyDescent="0.25">
      <c r="C113" s="4"/>
      <c r="E113" s="4"/>
    </row>
    <row r="114" spans="3:5" x14ac:dyDescent="0.25">
      <c r="C114" s="4"/>
      <c r="E114" s="4"/>
    </row>
    <row r="115" spans="3:5" x14ac:dyDescent="0.25">
      <c r="C115" s="4"/>
      <c r="E115" s="4"/>
    </row>
    <row r="116" spans="3:5" x14ac:dyDescent="0.25">
      <c r="C116" s="4"/>
      <c r="E116" s="4"/>
    </row>
    <row r="117" spans="3:5" x14ac:dyDescent="0.25">
      <c r="C117" s="4"/>
      <c r="E117" s="4"/>
    </row>
    <row r="118" spans="3:5" x14ac:dyDescent="0.25">
      <c r="C118" s="4"/>
      <c r="E118" s="4"/>
    </row>
    <row r="119" spans="3:5" x14ac:dyDescent="0.25">
      <c r="C119" s="4"/>
      <c r="E119" s="4"/>
    </row>
    <row r="120" spans="3:5" x14ac:dyDescent="0.25">
      <c r="C120" s="4"/>
      <c r="E120" s="4"/>
    </row>
    <row r="121" spans="3:5" x14ac:dyDescent="0.25">
      <c r="C121" s="4"/>
      <c r="E121" s="4"/>
    </row>
    <row r="122" spans="3:5" x14ac:dyDescent="0.25">
      <c r="C122" s="4"/>
      <c r="E122" s="4"/>
    </row>
    <row r="123" spans="3:5" x14ac:dyDescent="0.25">
      <c r="C123" s="4"/>
      <c r="E123" s="4"/>
    </row>
    <row r="124" spans="3:5" x14ac:dyDescent="0.25">
      <c r="C124" s="4"/>
      <c r="E124" s="4"/>
    </row>
    <row r="125" spans="3:5" x14ac:dyDescent="0.25">
      <c r="C125" s="4"/>
      <c r="E125" s="4"/>
    </row>
    <row r="126" spans="3:5" x14ac:dyDescent="0.25">
      <c r="C126" s="4"/>
      <c r="E126" s="4"/>
    </row>
    <row r="127" spans="3:5" x14ac:dyDescent="0.25">
      <c r="C127" s="4"/>
      <c r="E127" s="4"/>
    </row>
    <row r="128" spans="3:5" x14ac:dyDescent="0.25">
      <c r="C128" s="4"/>
      <c r="E128" s="4"/>
    </row>
    <row r="129" spans="3:5" x14ac:dyDescent="0.25">
      <c r="C129" s="4"/>
      <c r="E129" s="4"/>
    </row>
    <row r="130" spans="3:5" x14ac:dyDescent="0.25">
      <c r="C130" s="4"/>
      <c r="E130" s="4"/>
    </row>
    <row r="131" spans="3:5" x14ac:dyDescent="0.25">
      <c r="C131" s="4"/>
      <c r="E131" s="4"/>
    </row>
    <row r="132" spans="3:5" x14ac:dyDescent="0.25">
      <c r="C132" s="4"/>
      <c r="E132" s="4"/>
    </row>
    <row r="133" spans="3:5" x14ac:dyDescent="0.25">
      <c r="C133" s="4"/>
      <c r="E133" s="4"/>
    </row>
    <row r="134" spans="3:5" x14ac:dyDescent="0.25">
      <c r="C134" s="4"/>
      <c r="E134" s="4"/>
    </row>
    <row r="249" spans="3:3" x14ac:dyDescent="0.25">
      <c r="C249" s="5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653B31-CC1E-42E9-96F2-B08FACA35289}">
  <dimension ref="A1:D19"/>
  <sheetViews>
    <sheetView workbookViewId="0">
      <selection activeCell="D19" sqref="D19"/>
    </sheetView>
  </sheetViews>
  <sheetFormatPr defaultRowHeight="15" x14ac:dyDescent="0.25"/>
  <cols>
    <col min="1" max="1" width="29.7109375" customWidth="1"/>
    <col min="2" max="2" width="30.42578125" customWidth="1"/>
    <col min="3" max="3" width="22" customWidth="1"/>
  </cols>
  <sheetData>
    <row r="1" spans="1:4" x14ac:dyDescent="0.25">
      <c r="B1" t="s">
        <v>7</v>
      </c>
      <c r="C1" t="s">
        <v>8</v>
      </c>
      <c r="D1" t="s">
        <v>9</v>
      </c>
    </row>
    <row r="2" spans="1:4" x14ac:dyDescent="0.25">
      <c r="A2" s="15" t="s">
        <v>6</v>
      </c>
      <c r="B2">
        <v>38961003.710000001</v>
      </c>
      <c r="C2">
        <v>488947.5</v>
      </c>
      <c r="D2">
        <v>79.683408999999997</v>
      </c>
    </row>
    <row r="4" spans="1:4" x14ac:dyDescent="0.25">
      <c r="A4" t="s">
        <v>10</v>
      </c>
      <c r="B4">
        <f>11680762.32+3624173.05</f>
        <v>15304935.370000001</v>
      </c>
      <c r="C4">
        <f>12399.96+5636.35</f>
        <v>18036.309999999998</v>
      </c>
    </row>
    <row r="5" spans="1:4" x14ac:dyDescent="0.25">
      <c r="A5" t="s">
        <v>11</v>
      </c>
      <c r="B5">
        <f>2211991.95+2082795.96</f>
        <v>4294787.91</v>
      </c>
      <c r="C5">
        <f>3915.03+3915.03</f>
        <v>7830.06</v>
      </c>
    </row>
    <row r="6" spans="1:4" x14ac:dyDescent="0.25">
      <c r="B6">
        <f>B2-B4-B5</f>
        <v>19361280.43</v>
      </c>
      <c r="C6">
        <f>C2-C4-C5</f>
        <v>463081.13</v>
      </c>
      <c r="D6" s="15">
        <f>B6/C6</f>
        <v>41.809694189007445</v>
      </c>
    </row>
    <row r="8" spans="1:4" x14ac:dyDescent="0.25">
      <c r="A8" s="15" t="s">
        <v>12</v>
      </c>
      <c r="B8">
        <v>39089476.909999996</v>
      </c>
      <c r="C8">
        <v>933794.7</v>
      </c>
      <c r="D8">
        <f>B8/C8</f>
        <v>41.860889668789078</v>
      </c>
    </row>
    <row r="10" spans="1:4" x14ac:dyDescent="0.25">
      <c r="A10" t="s">
        <v>13</v>
      </c>
      <c r="B10">
        <f>2474311.6+1879224+1421155.89</f>
        <v>5774691.4899999993</v>
      </c>
      <c r="C10">
        <v>11745.09</v>
      </c>
    </row>
    <row r="11" spans="1:4" x14ac:dyDescent="0.25">
      <c r="A11" t="s">
        <v>14</v>
      </c>
      <c r="B11">
        <f>4252262.44+4819079.25+4018710.42-941418.38</f>
        <v>12148633.73</v>
      </c>
      <c r="C11">
        <f>4509.08+5636.35+5636.35-1817.41</f>
        <v>13964.37</v>
      </c>
    </row>
    <row r="13" spans="1:4" x14ac:dyDescent="0.25">
      <c r="B13">
        <f>B8-B10-B11</f>
        <v>21166151.689999998</v>
      </c>
      <c r="C13">
        <f>C8-C10-C11</f>
        <v>908085.24</v>
      </c>
      <c r="D13" s="15">
        <f>B13/C13</f>
        <v>23.308551617907586</v>
      </c>
    </row>
    <row r="15" spans="1:4" x14ac:dyDescent="0.25">
      <c r="A15" s="15" t="s">
        <v>15</v>
      </c>
      <c r="B15">
        <v>14233644.57</v>
      </c>
      <c r="C15">
        <v>294910.24</v>
      </c>
      <c r="D15">
        <f>B15/C15</f>
        <v>48.264328054529408</v>
      </c>
    </row>
    <row r="17" spans="1:4" x14ac:dyDescent="0.25">
      <c r="A17" t="s">
        <v>16</v>
      </c>
      <c r="B17">
        <v>8049075.2400000002</v>
      </c>
      <c r="C17">
        <v>34660.53</v>
      </c>
    </row>
    <row r="19" spans="1:4" x14ac:dyDescent="0.25">
      <c r="B19">
        <f>B15-B17</f>
        <v>6184569.3300000001</v>
      </c>
      <c r="C19">
        <f>C15-C17</f>
        <v>260249.71</v>
      </c>
      <c r="D19" s="15">
        <f>B19/C19</f>
        <v>23.763981639018926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2022</vt:lpstr>
      <vt:lpstr>Rielaborazione SIV e VCS srl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ragioneria1</dc:creator>
  <cp:lastModifiedBy>Alessandro Fabbrini</cp:lastModifiedBy>
  <cp:lastPrinted>2016-02-05T10:36:42Z</cp:lastPrinted>
  <dcterms:created xsi:type="dcterms:W3CDTF">2014-05-29T13:54:08Z</dcterms:created>
  <dcterms:modified xsi:type="dcterms:W3CDTF">2023-06-28T12:07:55Z</dcterms:modified>
</cp:coreProperties>
</file>