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efano.gulberti\Desktop\"/>
    </mc:Choice>
  </mc:AlternateContent>
  <bookViews>
    <workbookView xWindow="0" yWindow="0" windowWidth="21570" windowHeight="775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E53" i="1"/>
  <c r="E54" i="1" s="1"/>
  <c r="D53" i="1"/>
  <c r="C53" i="1"/>
  <c r="C54" i="1" s="1"/>
  <c r="F49" i="1"/>
  <c r="F54" i="1" s="1"/>
  <c r="E49" i="1"/>
  <c r="D49" i="1"/>
  <c r="C49" i="1"/>
  <c r="F46" i="1"/>
  <c r="E46" i="1"/>
  <c r="D46" i="1"/>
  <c r="D54" i="1" s="1"/>
  <c r="C46" i="1"/>
  <c r="F40" i="1"/>
  <c r="E40" i="1"/>
  <c r="D40" i="1"/>
  <c r="C40" i="1"/>
  <c r="F34" i="1"/>
  <c r="E34" i="1"/>
  <c r="D34" i="1"/>
  <c r="C34" i="1"/>
  <c r="F27" i="1"/>
  <c r="E27" i="1"/>
  <c r="D27" i="1"/>
  <c r="C27" i="1"/>
  <c r="F20" i="1"/>
  <c r="E20" i="1"/>
  <c r="D20" i="1"/>
  <c r="C20" i="1"/>
  <c r="F13" i="1"/>
  <c r="E13" i="1"/>
  <c r="D13" i="1"/>
  <c r="C13" i="1"/>
</calcChain>
</file>

<file path=xl/sharedStrings.xml><?xml version="1.0" encoding="utf-8"?>
<sst xmlns="http://schemas.openxmlformats.org/spreadsheetml/2006/main" count="70" uniqueCount="70">
  <si>
    <t>Piano degli indicatori di bilancio</t>
  </si>
  <si>
    <t>Bilancio di previsione esercizi 2021, 2022 e 2023, approvato il ….</t>
  </si>
  <si>
    <t>Indicatori analitici concernenti la composizione delle entrate e la capacità di riscossione</t>
  </si>
  <si>
    <t>Titolo Tipologia</t>
  </si>
  <si>
    <t>Denominazione</t>
  </si>
  <si>
    <t>Composizione delle entrate (dati percentuali)</t>
  </si>
  <si>
    <t>Percentuale  riscossione entrate</t>
  </si>
  <si>
    <t>Esercizio 2021: Previsioni competenza/ totale previsioni competenza</t>
  </si>
  <si>
    <t>Esercizio 2022: Previsioni competenza/ totale previsioni competenza</t>
  </si>
  <si>
    <t>Esercizio 2023.: Previsioni competenza/ totale previsioni competenza</t>
  </si>
  <si>
    <t>Media accertamenti nei tre esercizi precedenti / Media Totale accertamenti nei tre esercizi precedenti  (*)</t>
  </si>
  <si>
    <t>Previsioni cassa esercizio n+1/ (previsioni competenza + residui) esercizio n+1</t>
  </si>
  <si>
    <t>Media riscossioni nei tre esercizi precedenti / Media accertamenti nei tre esercizi precedenti  (*)</t>
  </si>
  <si>
    <t>TITOLO 1:</t>
  </si>
  <si>
    <t>Entrate correnti di natura tributaria, contributiva e perequativa</t>
  </si>
  <si>
    <t>Tipologia 101: Imposte, tasse e proventi assimilati</t>
  </si>
  <si>
    <t>Tipologia 104: Compartecipazioni di tributi</t>
  </si>
  <si>
    <t>Tipologia 301: Fondi perequativi  da Amministrazioni Centrali</t>
  </si>
  <si>
    <t>Tipologia 302: Fondi perequativi  dalla Regione o Provincia autonoma</t>
  </si>
  <si>
    <t>Totale TITOLO 1: Entrate correnti di natura tributaria, contributiva e perequativa</t>
  </si>
  <si>
    <t>TITOLO 2:</t>
  </si>
  <si>
    <t>Trasferimenti correnti</t>
  </si>
  <si>
    <t>Tipologia 101: Trasferimenti correnti da Amministrazioni pubbliche</t>
  </si>
  <si>
    <t>Tipologia 102: Trasferimenti correnti da Famiglie</t>
  </si>
  <si>
    <t>Tipologia 103: Trasferimenti correnti da Imprese</t>
  </si>
  <si>
    <t>Tipologia 104: Trasferimenti correnti da Istituzioni Sociali Private</t>
  </si>
  <si>
    <t>Tipologia 105: Trasferimenti correnti dall'Unione europea e dal Resto del Mondo</t>
  </si>
  <si>
    <t>Totale TITOLO 2: Trasferimenti correnti</t>
  </si>
  <si>
    <t>TITOLO 3: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</si>
  <si>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</si>
  <si>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</si>
  <si>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</si>
  <si>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>Tipologia 300: Interessi attivi</t>
  </si>
  <si>
    <t>Tipologia 400: Altre entrate da redditi di capitale</t>
  </si>
  <si>
    <t>Tipologia 500: Rimborsi e altre entrate correnti</t>
  </si>
  <si>
    <t>Totale titolo 3 : Entrate extratributarie</t>
  </si>
  <si>
    <t>TITTOLO 4 :</t>
  </si>
  <si>
    <t>Entrate in conto capitale</t>
  </si>
  <si>
    <t>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</si>
  <si>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</si>
  <si>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</si>
  <si>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</si>
  <si>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</si>
  <si>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>Totale TITOLO 4: Entrate in conto capitale</t>
  </si>
  <si>
    <t>TITOLO 5:</t>
  </si>
  <si>
    <t>Entrate da riduzione di attività finanziarie</t>
  </si>
  <si>
    <t>Tipologia 100: Alienazione di attività finanziarie</t>
  </si>
  <si>
    <t>Tipologia 200: Riscossione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</si>
  <si>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</si>
  <si>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</si>
  <si>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</si>
  <si>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>TITOLO 6:</t>
  </si>
  <si>
    <t>Accensione prestiti</t>
  </si>
  <si>
    <t>Tipologia 100: Emissione di titoli obbligazionari</t>
  </si>
  <si>
    <t>Tipologia 200: Accensione prestiti a breve termine</t>
  </si>
  <si>
    <t>Tipologia 300: Accensione mutui e altri finanziamenti a medio lungo termine</t>
  </si>
  <si>
    <t>Tipologia 400: Altre forme di indebitamento</t>
  </si>
  <si>
    <t>Totale TITOLO 6: Accensione prestiti</t>
  </si>
  <si>
    <t>TITOLO 7:</t>
  </si>
  <si>
    <t>Anticipazioni da istituto tesoriere/cassiere</t>
  </si>
  <si>
    <t>Tipologia 100: Anticipazioni da istituto tesoriere/cassiere</t>
  </si>
  <si>
    <t>Totale TITOLO 7: Anticipazioni da istituto tesoriere/cassiere</t>
  </si>
  <si>
    <t>TITOLO 9:</t>
  </si>
  <si>
    <t>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</si>
  <si>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</si>
  <si>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</si>
  <si>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</si>
  <si>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ENTRATE</t>
  </si>
  <si>
    <t>(*) La media dei tre esercizi precedenti è riferita agli ultimi tre consuntivi disponibili. In caso di esercizio provvisorio è possibile fare riferimento ai dati di preconsuntivo dell'esercizio precedente. Nel 2016 sostituire la media degli accertamenti con gli accertamenti del 2015 stimati e la media degli incassi con gli incassi 2015 stimati (se disponibili, dati preconsuntivo). Nel 2017 sostituire la media triennale con quella biennale (per i dati  2016 fare riferimento a stime, o se disponibili, a dati di preconsuntivo). Gli enti locali delle Autonomie speciali  che adottano il DLgs 118/2011 a decorrere dal 2016 non elaborano l'indicatore nell'esercizio 2016.</t>
  </si>
  <si>
    <t xml:space="preserve">allegato "c" alla GM. 15 DEL 04/03/2021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</si>
</sst>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name val="Arial"/>
      <family val="2"/>
    </font>
    <font>
      <b/>
      <sz val="14"/>
      <color indexed="56"/>
      <name val="Arial"/>
      <family val="2"/>
    </font>
    <font>
      <b/>
      <sz val="12"/>
      <name val="Arial"/>
      <family val="2"/>
    </font>
    <font>
      <b/>
      <sz val="9"/>
      <name val="Calibri"/>
      <family val="2"/>
    </font>
    <font>
      <b/>
      <sz val="12"/>
      <name val="Calibri"/>
      <family val="2"/>
    </font>
    <font>
      <b/>
      <sz val="9"/>
      <name val="Arial"/>
      <family val="2"/>
    </font>
    <font>
      <sz val="8"/>
      <name val="Arial"/>
      <family val="2"/>
    </font>
    <font>
      <b/>
      <i/>
      <sz val="9"/>
      <name val="Calibri"/>
      <family val="2"/>
    </font>
    <font>
      <sz val="9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color indexed="8"/>
      <name val="Calibri"/>
      <family val="2"/>
    </font>
    <font>
      <b/>
      <i/>
      <sz val="9"/>
      <color indexed="8"/>
      <name val="Calibri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wrapText="1" indent="1"/>
    </xf>
    <xf numFmtId="0" fontId="6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9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164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2" xfId="0" applyNumberFormat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1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2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10" fontId="10" fillId="0" borderId="2" xfId="0" applyNumberFormat="1" applyFont="1" applyFill="1" applyBorder="1" applyAlignment="1" applyProtection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workbookViewId="0">
      <selection activeCell="A4" sqref="A4:H4"/>
    </sheetView>
  </sheetViews>
  <sheetFormatPr defaultRowHeight="15" x14ac:dyDescent="0.25"/>
  <cols>
    <col min="1" max="1" width="35.7109375" style="1" customWidth="1"/>
    <col min="2" max="2" width="47.85546875" style="1" customWidth="1"/>
    <col min="3" max="8" width="12.28515625" style="1" customWidth="1"/>
  </cols>
  <sheetData>
    <row r="1" spans="1:8" x14ac:dyDescent="0.25">
      <c r="A1" s="1" t="s">
        <v>69</v>
      </c>
      <c r="C1" s="2"/>
      <c r="D1" s="2"/>
      <c r="E1" s="2"/>
      <c r="F1" s="2"/>
      <c r="G1" s="2"/>
      <c r="H1" s="2"/>
    </row>
    <row r="2" spans="1:8" x14ac:dyDescent="0.25">
      <c r="A2" s="3"/>
      <c r="C2" s="3"/>
      <c r="D2" s="3"/>
      <c r="E2" s="3"/>
      <c r="F2" s="3"/>
      <c r="G2" s="4"/>
      <c r="H2" s="4"/>
    </row>
    <row r="3" spans="1:8" ht="18" x14ac:dyDescent="0.25">
      <c r="A3" s="5" t="s">
        <v>0</v>
      </c>
      <c r="B3" s="5"/>
      <c r="C3" s="5"/>
      <c r="D3" s="5"/>
      <c r="E3" s="5"/>
      <c r="F3" s="5"/>
      <c r="G3" s="5"/>
      <c r="H3" s="5"/>
    </row>
    <row r="4" spans="1:8" ht="15.75" x14ac:dyDescent="0.25">
      <c r="A4" s="6" t="s">
        <v>1</v>
      </c>
      <c r="B4" s="6"/>
      <c r="C4" s="6"/>
      <c r="D4" s="6"/>
      <c r="E4" s="6"/>
      <c r="F4" s="6"/>
      <c r="G4" s="6"/>
      <c r="H4" s="6"/>
    </row>
    <row r="5" spans="1:8" ht="15.75" x14ac:dyDescent="0.25">
      <c r="A5" s="7" t="s">
        <v>2</v>
      </c>
      <c r="B5" s="7"/>
      <c r="C5" s="7"/>
      <c r="D5" s="7"/>
      <c r="E5" s="7"/>
      <c r="F5" s="7"/>
      <c r="G5" s="7"/>
      <c r="H5" s="7"/>
    </row>
    <row r="6" spans="1:8" x14ac:dyDescent="0.25">
      <c r="A6" s="8" t="s">
        <v>3</v>
      </c>
      <c r="B6" s="9" t="s">
        <v>4</v>
      </c>
      <c r="C6" s="10" t="s">
        <v>5</v>
      </c>
      <c r="D6" s="10"/>
      <c r="E6" s="10"/>
      <c r="F6" s="10"/>
      <c r="G6" s="10" t="s">
        <v>6</v>
      </c>
      <c r="H6" s="10"/>
    </row>
    <row r="7" spans="1:8" ht="90" x14ac:dyDescent="0.25">
      <c r="A7" s="8"/>
      <c r="B7" s="9"/>
      <c r="C7" s="11" t="s">
        <v>7</v>
      </c>
      <c r="D7" s="11" t="s">
        <v>8</v>
      </c>
      <c r="E7" s="11" t="s">
        <v>9</v>
      </c>
      <c r="F7" s="11" t="s">
        <v>10</v>
      </c>
      <c r="G7" s="11" t="s">
        <v>11</v>
      </c>
      <c r="H7" s="11" t="s">
        <v>12</v>
      </c>
    </row>
    <row r="8" spans="1:8" x14ac:dyDescent="0.25">
      <c r="A8" s="12" t="s">
        <v>13</v>
      </c>
      <c r="B8" s="13" t="s">
        <v>14</v>
      </c>
      <c r="C8" s="14"/>
      <c r="D8" s="14"/>
      <c r="E8" s="14"/>
      <c r="F8" s="14"/>
      <c r="G8" s="14"/>
      <c r="H8" s="14"/>
    </row>
    <row r="9" spans="1:8" x14ac:dyDescent="0.25">
      <c r="A9" s="15">
        <v>10101</v>
      </c>
      <c r="B9" s="16" t="s">
        <v>15</v>
      </c>
      <c r="C9" s="17">
        <v>8.5900000000000004E-2</v>
      </c>
      <c r="D9" s="17">
        <v>0.2298</v>
      </c>
      <c r="E9" s="17">
        <v>0.30130000000000001</v>
      </c>
      <c r="F9" s="17">
        <v>0.19939999999999999</v>
      </c>
      <c r="G9" s="17">
        <v>1</v>
      </c>
      <c r="H9" s="17">
        <v>1.0386</v>
      </c>
    </row>
    <row r="10" spans="1:8" x14ac:dyDescent="0.25">
      <c r="A10" s="15">
        <v>10104</v>
      </c>
      <c r="B10" s="16" t="s">
        <v>16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</row>
    <row r="11" spans="1:8" ht="24" x14ac:dyDescent="0.25">
      <c r="A11" s="15">
        <v>10301</v>
      </c>
      <c r="B11" s="16" t="s">
        <v>17</v>
      </c>
      <c r="C11" s="17">
        <v>1.7299999999999999E-2</v>
      </c>
      <c r="D11" s="17">
        <v>4.6199999999999998E-2</v>
      </c>
      <c r="E11" s="17">
        <v>6.0600000000000001E-2</v>
      </c>
      <c r="F11" s="17">
        <v>5.0599999999999999E-2</v>
      </c>
      <c r="G11" s="17">
        <v>1</v>
      </c>
      <c r="H11" s="17">
        <v>1</v>
      </c>
    </row>
    <row r="12" spans="1:8" ht="24" x14ac:dyDescent="0.25">
      <c r="A12" s="15">
        <v>10302</v>
      </c>
      <c r="B12" s="16" t="s">
        <v>18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</row>
    <row r="13" spans="1:8" ht="24" x14ac:dyDescent="0.25">
      <c r="A13" s="18">
        <v>10000</v>
      </c>
      <c r="B13" s="19" t="s">
        <v>19</v>
      </c>
      <c r="C13" s="20">
        <f>SUM(C9:C12)</f>
        <v>0.1032</v>
      </c>
      <c r="D13" s="20">
        <f>SUM(D9:D12)</f>
        <v>0.27600000000000002</v>
      </c>
      <c r="E13" s="20">
        <f>SUM(E9:E12)</f>
        <v>0.3619</v>
      </c>
      <c r="F13" s="20">
        <f>SUM(F9:F12)</f>
        <v>0.25</v>
      </c>
      <c r="G13" s="17">
        <v>1</v>
      </c>
      <c r="H13" s="17">
        <v>1.0307999999999999</v>
      </c>
    </row>
    <row r="14" spans="1:8" x14ac:dyDescent="0.25">
      <c r="A14" s="12" t="s">
        <v>20</v>
      </c>
      <c r="B14" s="19" t="s">
        <v>21</v>
      </c>
      <c r="C14" s="14"/>
      <c r="D14" s="14"/>
      <c r="E14" s="14"/>
      <c r="F14" s="14"/>
      <c r="G14" s="14"/>
      <c r="H14" s="14"/>
    </row>
    <row r="15" spans="1:8" ht="24" x14ac:dyDescent="0.25">
      <c r="A15" s="15">
        <v>20101</v>
      </c>
      <c r="B15" s="16" t="s">
        <v>22</v>
      </c>
      <c r="C15" s="17">
        <v>4.8999999999999998E-3</v>
      </c>
      <c r="D15" s="17">
        <v>1.3100000000000001E-2</v>
      </c>
      <c r="E15" s="17">
        <v>8.8999999999999999E-3</v>
      </c>
      <c r="F15" s="17">
        <v>3.7900000000000003E-2</v>
      </c>
      <c r="G15" s="17">
        <v>1</v>
      </c>
      <c r="H15" s="17">
        <v>1.0129999999999999</v>
      </c>
    </row>
    <row r="16" spans="1:8" x14ac:dyDescent="0.25">
      <c r="A16" s="15">
        <v>20102</v>
      </c>
      <c r="B16" s="16" t="s">
        <v>23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</row>
    <row r="17" spans="1:8" x14ac:dyDescent="0.25">
      <c r="A17" s="15">
        <v>20103</v>
      </c>
      <c r="B17" s="16" t="s">
        <v>24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</row>
    <row r="18" spans="1:8" ht="24" x14ac:dyDescent="0.25">
      <c r="A18" s="15">
        <v>20104</v>
      </c>
      <c r="B18" s="16" t="s">
        <v>25</v>
      </c>
      <c r="C18" s="17">
        <v>0</v>
      </c>
      <c r="D18" s="17">
        <v>0</v>
      </c>
      <c r="E18" s="17">
        <v>0</v>
      </c>
      <c r="F18" s="17">
        <v>5.0000000000000001E-4</v>
      </c>
      <c r="G18" s="17">
        <v>0</v>
      </c>
      <c r="H18" s="17">
        <v>1</v>
      </c>
    </row>
    <row r="19" spans="1:8" ht="24" x14ac:dyDescent="0.25">
      <c r="A19" s="15">
        <v>20105</v>
      </c>
      <c r="B19" s="16" t="s">
        <v>26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</row>
    <row r="20" spans="1:8" x14ac:dyDescent="0.25">
      <c r="A20" s="18">
        <v>20000</v>
      </c>
      <c r="B20" s="19" t="s">
        <v>27</v>
      </c>
      <c r="C20" s="20">
        <f>SUM(C15:C19)</f>
        <v>4.8999999999999998E-3</v>
      </c>
      <c r="D20" s="20">
        <f>SUM(D15:D19)</f>
        <v>1.3100000000000001E-2</v>
      </c>
      <c r="E20" s="20">
        <f>SUM(E15:E19)</f>
        <v>8.8999999999999999E-3</v>
      </c>
      <c r="F20" s="20">
        <f>SUM(F15:F19)</f>
        <v>3.8400000000000004E-2</v>
      </c>
      <c r="G20" s="17">
        <v>1</v>
      </c>
      <c r="H20" s="17">
        <v>1.0127999999999999</v>
      </c>
    </row>
    <row r="21" spans="1:8" x14ac:dyDescent="0.25">
      <c r="A21" s="12" t="s">
        <v>28</v>
      </c>
      <c r="B21" s="19" t="s">
        <v>29</v>
      </c>
      <c r="C21" s="14"/>
      <c r="D21" s="14"/>
      <c r="E21" s="14"/>
      <c r="F21" s="14"/>
      <c r="G21" s="14"/>
      <c r="H21" s="14"/>
    </row>
    <row r="22" spans="1:8" ht="24" x14ac:dyDescent="0.25">
      <c r="A22" s="15">
        <v>30100</v>
      </c>
      <c r="B22" s="16" t="s">
        <v>30</v>
      </c>
      <c r="C22" s="17">
        <v>8.2600000000000007E-2</v>
      </c>
      <c r="D22" s="17">
        <v>0.2225</v>
      </c>
      <c r="E22" s="17">
        <v>0.29170000000000001</v>
      </c>
      <c r="F22" s="17">
        <v>0.12839999999999999</v>
      </c>
      <c r="G22" s="17">
        <v>1</v>
      </c>
      <c r="H22" s="17">
        <v>1.0202</v>
      </c>
    </row>
    <row r="23" spans="1:8" ht="24" x14ac:dyDescent="0.25">
      <c r="A23" s="15">
        <v>30200</v>
      </c>
      <c r="B23" s="16" t="s">
        <v>31</v>
      </c>
      <c r="C23" s="17">
        <v>1E-4</v>
      </c>
      <c r="D23" s="17">
        <v>4.0000000000000002E-4</v>
      </c>
      <c r="E23" s="17">
        <v>5.0000000000000001E-4</v>
      </c>
      <c r="F23" s="17">
        <v>0</v>
      </c>
      <c r="G23" s="17">
        <v>1</v>
      </c>
      <c r="H23" s="17">
        <v>1</v>
      </c>
    </row>
    <row r="24" spans="1:8" x14ac:dyDescent="0.25">
      <c r="A24" s="15">
        <v>30300</v>
      </c>
      <c r="B24" s="16" t="s">
        <v>32</v>
      </c>
      <c r="C24" s="17">
        <v>0</v>
      </c>
      <c r="D24" s="17">
        <v>0</v>
      </c>
      <c r="E24" s="17">
        <v>0</v>
      </c>
      <c r="F24" s="17">
        <v>0</v>
      </c>
      <c r="G24" s="17">
        <v>1</v>
      </c>
      <c r="H24" s="17">
        <v>1</v>
      </c>
    </row>
    <row r="25" spans="1:8" x14ac:dyDescent="0.25">
      <c r="A25" s="15">
        <v>30400</v>
      </c>
      <c r="B25" s="16" t="s">
        <v>33</v>
      </c>
      <c r="C25" s="17">
        <v>4.0000000000000002E-4</v>
      </c>
      <c r="D25" s="17">
        <v>1E-3</v>
      </c>
      <c r="E25" s="17">
        <v>1.2999999999999999E-3</v>
      </c>
      <c r="F25" s="17">
        <v>8.9999999999999998E-4</v>
      </c>
      <c r="G25" s="17">
        <v>1</v>
      </c>
      <c r="H25" s="17">
        <v>1</v>
      </c>
    </row>
    <row r="26" spans="1:8" x14ac:dyDescent="0.25">
      <c r="A26" s="18">
        <v>30500</v>
      </c>
      <c r="B26" s="16" t="s">
        <v>34</v>
      </c>
      <c r="C26" s="17">
        <v>9.4999999999999998E-3</v>
      </c>
      <c r="D26" s="17">
        <v>8.6999999999999994E-3</v>
      </c>
      <c r="E26" s="17">
        <v>1.14E-2</v>
      </c>
      <c r="F26" s="17">
        <v>6.0100000000000001E-2</v>
      </c>
      <c r="G26" s="17">
        <v>1</v>
      </c>
      <c r="H26" s="17">
        <v>1.1178999999999999</v>
      </c>
    </row>
    <row r="27" spans="1:8" x14ac:dyDescent="0.25">
      <c r="A27" s="21">
        <v>30000</v>
      </c>
      <c r="B27" s="19" t="s">
        <v>35</v>
      </c>
      <c r="C27" s="20">
        <f>SUM(C22:C26)</f>
        <v>9.2600000000000002E-2</v>
      </c>
      <c r="D27" s="20">
        <f>SUM(D22:D26)</f>
        <v>0.23260000000000003</v>
      </c>
      <c r="E27" s="20">
        <f>SUM(E22:E26)</f>
        <v>0.30490000000000006</v>
      </c>
      <c r="F27" s="20">
        <f>SUM(F22:F26)</f>
        <v>0.18940000000000001</v>
      </c>
      <c r="G27" s="17">
        <v>1</v>
      </c>
      <c r="H27" s="17">
        <v>1.0510999999999999</v>
      </c>
    </row>
    <row r="28" spans="1:8" ht="24" x14ac:dyDescent="0.25">
      <c r="A28" s="12" t="s">
        <v>36</v>
      </c>
      <c r="B28" s="19" t="s">
        <v>37</v>
      </c>
      <c r="C28" s="14"/>
      <c r="D28" s="14"/>
      <c r="E28" s="14"/>
      <c r="F28" s="14"/>
      <c r="G28" s="14"/>
      <c r="H28" s="14"/>
    </row>
    <row r="29" spans="1:8" x14ac:dyDescent="0.25">
      <c r="A29" s="15">
        <v>40100</v>
      </c>
      <c r="B29" s="16" t="s">
        <v>38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</row>
    <row r="30" spans="1:8" x14ac:dyDescent="0.25">
      <c r="A30" s="15">
        <v>40200</v>
      </c>
      <c r="B30" s="16" t="s">
        <v>39</v>
      </c>
      <c r="C30" s="17">
        <v>0.73360000000000003</v>
      </c>
      <c r="D30" s="17">
        <v>0.31269999999999998</v>
      </c>
      <c r="E30" s="17">
        <v>0.107</v>
      </c>
      <c r="F30" s="17">
        <v>0.26100000000000001</v>
      </c>
      <c r="G30" s="17">
        <v>1</v>
      </c>
      <c r="H30" s="17">
        <v>0.69369999999999998</v>
      </c>
    </row>
    <row r="31" spans="1:8" x14ac:dyDescent="0.25">
      <c r="A31" s="15">
        <v>40300</v>
      </c>
      <c r="B31" s="22" t="s">
        <v>40</v>
      </c>
      <c r="C31" s="17">
        <v>0</v>
      </c>
      <c r="D31" s="17">
        <v>0</v>
      </c>
      <c r="E31" s="17">
        <v>0</v>
      </c>
      <c r="F31" s="17">
        <v>6.1999999999999998E-3</v>
      </c>
      <c r="G31" s="17">
        <v>1</v>
      </c>
      <c r="H31" s="17">
        <v>1.7645999999999999</v>
      </c>
    </row>
    <row r="32" spans="1:8" ht="24" x14ac:dyDescent="0.25">
      <c r="A32" s="15">
        <v>40400</v>
      </c>
      <c r="B32" s="16" t="s">
        <v>41</v>
      </c>
      <c r="C32" s="17">
        <v>1.2999999999999999E-3</v>
      </c>
      <c r="D32" s="17">
        <v>0</v>
      </c>
      <c r="E32" s="17">
        <v>0</v>
      </c>
      <c r="F32" s="17">
        <v>9.9599999999999994E-2</v>
      </c>
      <c r="G32" s="17">
        <v>1</v>
      </c>
      <c r="H32" s="17">
        <v>0.8599</v>
      </c>
    </row>
    <row r="33" spans="1:8" x14ac:dyDescent="0.25">
      <c r="A33" s="15">
        <v>40500</v>
      </c>
      <c r="B33" s="16" t="s">
        <v>42</v>
      </c>
      <c r="C33" s="17">
        <v>2.5000000000000001E-3</v>
      </c>
      <c r="D33" s="17">
        <v>0</v>
      </c>
      <c r="E33" s="17">
        <v>0</v>
      </c>
      <c r="F33" s="17">
        <v>4.19E-2</v>
      </c>
      <c r="G33" s="17">
        <v>1</v>
      </c>
      <c r="H33" s="17">
        <v>1</v>
      </c>
    </row>
    <row r="34" spans="1:8" x14ac:dyDescent="0.25">
      <c r="A34" s="18">
        <v>40000</v>
      </c>
      <c r="B34" s="19" t="s">
        <v>43</v>
      </c>
      <c r="C34" s="20">
        <f>SUM(C29:C33)</f>
        <v>0.73739999999999994</v>
      </c>
      <c r="D34" s="20">
        <f>SUM(D29:D33)</f>
        <v>0.31269999999999998</v>
      </c>
      <c r="E34" s="20">
        <f>SUM(E29:E33)</f>
        <v>0.107</v>
      </c>
      <c r="F34" s="20">
        <f>SUM(F29:F33)</f>
        <v>0.40870000000000001</v>
      </c>
      <c r="G34" s="17">
        <v>1</v>
      </c>
      <c r="H34" s="17">
        <v>0.78180000000000005</v>
      </c>
    </row>
    <row r="35" spans="1:8" x14ac:dyDescent="0.25">
      <c r="A35" s="12" t="s">
        <v>44</v>
      </c>
      <c r="B35" s="19" t="s">
        <v>45</v>
      </c>
      <c r="C35" s="14"/>
      <c r="D35" s="14"/>
      <c r="E35" s="14"/>
      <c r="F35" s="14"/>
      <c r="G35" s="14"/>
      <c r="H35" s="14"/>
    </row>
    <row r="36" spans="1:8" x14ac:dyDescent="0.25">
      <c r="A36" s="15">
        <v>50100</v>
      </c>
      <c r="B36" s="16" t="s">
        <v>46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</row>
    <row r="37" spans="1:8" x14ac:dyDescent="0.25">
      <c r="A37" s="15">
        <v>50200</v>
      </c>
      <c r="B37" s="16" t="s">
        <v>47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</row>
    <row r="38" spans="1:8" x14ac:dyDescent="0.25">
      <c r="A38" s="15">
        <v>50300</v>
      </c>
      <c r="B38" s="16" t="s">
        <v>48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</row>
    <row r="39" spans="1:8" ht="24" x14ac:dyDescent="0.25">
      <c r="A39" s="15">
        <v>50400</v>
      </c>
      <c r="B39" s="16" t="s">
        <v>49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</row>
    <row r="40" spans="1:8" x14ac:dyDescent="0.25">
      <c r="A40" s="18">
        <v>50000</v>
      </c>
      <c r="B40" s="19" t="s">
        <v>50</v>
      </c>
      <c r="C40" s="20">
        <f>SUM(C36:C39)</f>
        <v>0</v>
      </c>
      <c r="D40" s="20">
        <f>SUM(D36:D39)</f>
        <v>0</v>
      </c>
      <c r="E40" s="20">
        <f>SUM(E36:E39)</f>
        <v>0</v>
      </c>
      <c r="F40" s="20">
        <f>SUM(F36:F39)</f>
        <v>0</v>
      </c>
      <c r="G40" s="17">
        <v>0</v>
      </c>
      <c r="H40" s="17">
        <v>0</v>
      </c>
    </row>
    <row r="41" spans="1:8" x14ac:dyDescent="0.25">
      <c r="A41" s="12" t="s">
        <v>51</v>
      </c>
      <c r="B41" s="19" t="s">
        <v>52</v>
      </c>
      <c r="C41" s="14"/>
      <c r="D41" s="14"/>
      <c r="E41" s="14"/>
      <c r="F41" s="14"/>
      <c r="G41" s="14"/>
      <c r="H41" s="14"/>
    </row>
    <row r="42" spans="1:8" x14ac:dyDescent="0.25">
      <c r="A42" s="15">
        <v>60100</v>
      </c>
      <c r="B42" s="16" t="s">
        <v>53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</row>
    <row r="43" spans="1:8" x14ac:dyDescent="0.25">
      <c r="A43" s="15">
        <v>60200</v>
      </c>
      <c r="B43" s="16" t="s">
        <v>54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</row>
    <row r="44" spans="1:8" ht="24" x14ac:dyDescent="0.25">
      <c r="A44" s="15">
        <v>60300</v>
      </c>
      <c r="B44" s="16" t="s">
        <v>55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</row>
    <row r="45" spans="1:8" x14ac:dyDescent="0.25">
      <c r="A45" s="15">
        <v>60400</v>
      </c>
      <c r="B45" s="16" t="s">
        <v>56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</row>
    <row r="46" spans="1:8" x14ac:dyDescent="0.25">
      <c r="A46" s="18">
        <v>60000</v>
      </c>
      <c r="B46" s="19" t="s">
        <v>57</v>
      </c>
      <c r="C46" s="20">
        <f>SUM(C42:C45)</f>
        <v>0</v>
      </c>
      <c r="D46" s="20">
        <f>SUM(D42:D45)</f>
        <v>0</v>
      </c>
      <c r="E46" s="20">
        <f>SUM(E42:E45)</f>
        <v>0</v>
      </c>
      <c r="F46" s="20">
        <f>SUM(F42:F45)</f>
        <v>0</v>
      </c>
      <c r="G46" s="17">
        <v>0</v>
      </c>
      <c r="H46" s="17">
        <v>0</v>
      </c>
    </row>
    <row r="47" spans="1:8" x14ac:dyDescent="0.25">
      <c r="A47" s="12" t="s">
        <v>58</v>
      </c>
      <c r="B47" s="19" t="s">
        <v>59</v>
      </c>
      <c r="C47" s="14"/>
      <c r="D47" s="14"/>
      <c r="E47" s="14"/>
      <c r="F47" s="14"/>
      <c r="G47" s="14"/>
      <c r="H47" s="14"/>
    </row>
    <row r="48" spans="1:8" x14ac:dyDescent="0.25">
      <c r="A48" s="15">
        <v>70100</v>
      </c>
      <c r="B48" s="16" t="s">
        <v>60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</row>
    <row r="49" spans="1:8" x14ac:dyDescent="0.25">
      <c r="A49" s="18">
        <v>70000</v>
      </c>
      <c r="B49" s="19" t="s">
        <v>61</v>
      </c>
      <c r="C49" s="20">
        <f>C48</f>
        <v>0</v>
      </c>
      <c r="D49" s="20">
        <f>D48</f>
        <v>0</v>
      </c>
      <c r="E49" s="20">
        <f>E48</f>
        <v>0</v>
      </c>
      <c r="F49" s="20">
        <f>F48</f>
        <v>0</v>
      </c>
      <c r="G49" s="17">
        <v>0</v>
      </c>
      <c r="H49" s="17">
        <v>0</v>
      </c>
    </row>
    <row r="50" spans="1:8" x14ac:dyDescent="0.25">
      <c r="A50" s="12" t="s">
        <v>62</v>
      </c>
      <c r="B50" s="19" t="s">
        <v>63</v>
      </c>
      <c r="C50" s="14"/>
      <c r="D50" s="14"/>
      <c r="E50" s="14"/>
      <c r="F50" s="14"/>
      <c r="G50" s="14"/>
      <c r="H50" s="14"/>
    </row>
    <row r="51" spans="1:8" x14ac:dyDescent="0.25">
      <c r="A51" s="15">
        <v>90100</v>
      </c>
      <c r="B51" s="16" t="s">
        <v>64</v>
      </c>
      <c r="C51" s="17">
        <v>5.7099999999999998E-2</v>
      </c>
      <c r="D51" s="17">
        <v>0.15260000000000001</v>
      </c>
      <c r="E51" s="17">
        <v>0.20019999999999999</v>
      </c>
      <c r="F51" s="17">
        <v>0.1028</v>
      </c>
      <c r="G51" s="17">
        <v>1</v>
      </c>
      <c r="H51" s="17">
        <v>0.99270000000000003</v>
      </c>
    </row>
    <row r="52" spans="1:8" x14ac:dyDescent="0.25">
      <c r="A52" s="15">
        <v>90200</v>
      </c>
      <c r="B52" s="16" t="s">
        <v>65</v>
      </c>
      <c r="C52" s="17">
        <v>4.7999999999999996E-3</v>
      </c>
      <c r="D52" s="17">
        <v>1.29E-2</v>
      </c>
      <c r="E52" s="17">
        <v>1.6899999999999998E-2</v>
      </c>
      <c r="F52" s="17">
        <v>1.0800000000000001E-2</v>
      </c>
      <c r="G52" s="17">
        <v>1</v>
      </c>
      <c r="H52" s="17">
        <v>0.94730000000000003</v>
      </c>
    </row>
    <row r="53" spans="1:8" x14ac:dyDescent="0.25">
      <c r="A53" s="18">
        <v>90000</v>
      </c>
      <c r="B53" s="19" t="s">
        <v>66</v>
      </c>
      <c r="C53" s="20">
        <f>SUM(C51:C52)</f>
        <v>6.1899999999999997E-2</v>
      </c>
      <c r="D53" s="20">
        <f>SUM(D51:D52)</f>
        <v>0.16550000000000001</v>
      </c>
      <c r="E53" s="20">
        <f>SUM(E51:E52)</f>
        <v>0.21709999999999999</v>
      </c>
      <c r="F53" s="20">
        <f>SUM(F51:F52)</f>
        <v>0.11360000000000001</v>
      </c>
      <c r="G53" s="17">
        <v>1</v>
      </c>
      <c r="H53" s="17">
        <v>0.98839999999999995</v>
      </c>
    </row>
    <row r="54" spans="1:8" x14ac:dyDescent="0.25">
      <c r="A54" s="23" t="s">
        <v>67</v>
      </c>
      <c r="B54" s="23"/>
      <c r="C54" s="20">
        <f>SUM(C53,C49,C46,C40,C34,C27,C20,C13)</f>
        <v>0.99999999999999989</v>
      </c>
      <c r="D54" s="20">
        <f>SUM(D53,D49,D46,D40,D34,D27,D20,D13)</f>
        <v>0.99990000000000001</v>
      </c>
      <c r="E54" s="20">
        <f>SUM(E53,E49,E46,E40,E34,E27,E20,E13)</f>
        <v>0.99980000000000002</v>
      </c>
      <c r="F54" s="20">
        <f>SUM(F53,F49,F46,F40,F34,F27,F20,F13)</f>
        <v>1.0001</v>
      </c>
      <c r="G54" s="17">
        <v>1</v>
      </c>
      <c r="H54" s="17">
        <v>0.9274</v>
      </c>
    </row>
    <row r="55" spans="1:8" x14ac:dyDescent="0.25">
      <c r="A55" s="24" t="s">
        <v>68</v>
      </c>
      <c r="B55" s="24"/>
      <c r="C55" s="24"/>
      <c r="D55" s="24"/>
      <c r="E55" s="24"/>
      <c r="F55" s="24"/>
      <c r="G55" s="24"/>
      <c r="H55" s="24"/>
    </row>
  </sheetData>
  <mergeCells count="10">
    <mergeCell ref="A54:B54"/>
    <mergeCell ref="A55:H55"/>
    <mergeCell ref="G2:H2"/>
    <mergeCell ref="A3:H3"/>
    <mergeCell ref="A4:H4"/>
    <mergeCell ref="A5:H5"/>
    <mergeCell ref="A6:A7"/>
    <mergeCell ref="B6:B7"/>
    <mergeCell ref="C6:F6"/>
    <mergeCell ref="G6:H6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2021-03-05T09:51:52Z</cp:lastPrinted>
  <dcterms:created xsi:type="dcterms:W3CDTF">2021-03-05T09:49:07Z</dcterms:created>
  <dcterms:modified xsi:type="dcterms:W3CDTF">2021-03-05T09:52:52Z</dcterms:modified>
</cp:coreProperties>
</file>