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haredFolders\Braone\Disco-server\AREA SEGRETERIA-SERVIZI GENERALI\REGISTRO DELIBERE\2019\"/>
    </mc:Choice>
  </mc:AlternateContent>
  <bookViews>
    <workbookView xWindow="0" yWindow="0" windowWidth="16380" windowHeight="8190" tabRatio="500" firstSheet="20" activeTab="22"/>
  </bookViews>
  <sheets>
    <sheet name="Cover" sheetId="1" r:id="rId1"/>
    <sheet name="INDICE" sheetId="2" r:id="rId2"/>
    <sheet name="01_Scheda_anagrafica" sheetId="3" r:id="rId3"/>
    <sheet name="02.01_Ricognizione_Dirette" sheetId="4" r:id="rId4"/>
    <sheet name="02.02_Ricognizione_Indirette" sheetId="5" r:id="rId5"/>
    <sheet name="02.03_Grafico_Relazioni" sheetId="6" r:id="rId6"/>
    <sheet name="03.01_Finalità_Attività_Tusp" sheetId="7" r:id="rId7"/>
    <sheet name="03.01_Finalità_Attività_Tus (2)" sheetId="8" r:id="rId8"/>
    <sheet name="03.01_Finalità_Attività_Tus (3)" sheetId="9" r:id="rId9"/>
    <sheet name="03.01_Finalità_Attività_Tus (4)" sheetId="10" r:id="rId10"/>
    <sheet name=" " sheetId="11" r:id="rId11"/>
    <sheet name="03.02_Condizioni_Art20co.2_Tusp" sheetId="12" r:id="rId12"/>
    <sheet name="03.02_Condizioni_Art20co.2_ (2)" sheetId="13" r:id="rId13"/>
    <sheet name="03.02_Condizioni_Art20co.2_(3)" sheetId="14" r:id="rId14"/>
    <sheet name="03.02_Condizioni_Art20co.2_ (4)" sheetId="15" r:id="rId15"/>
    <sheet name="03.02_Condizioni_Art20co.2_ (5)" sheetId="16" r:id="rId16"/>
    <sheet name="04_Mantenimento" sheetId="17" r:id="rId17"/>
    <sheet name="05.01_Azioni_Contenimento_Costi" sheetId="18" r:id="rId18"/>
    <sheet name="05.02_Azioni_Cessione" sheetId="19" r:id="rId19"/>
    <sheet name="05.03_Azioni_Liquidazione" sheetId="20" r:id="rId20"/>
    <sheet name="05.04_Azioni_Fusione" sheetId="21" r:id="rId21"/>
    <sheet name="05.05_Riepilogo" sheetId="22" r:id="rId22"/>
    <sheet name="06._Elenco_motivazioni" sheetId="23" r:id="rId23"/>
  </sheets>
  <definedNames>
    <definedName name="_xlnm._FilterDatabase" localSheetId="2">'01_Scheda_anagrafica'!$C$12:$D$12</definedName>
    <definedName name="_xlnm._FilterDatabase" localSheetId="22">'06._Elenco_motivazioni'!#REF!</definedName>
    <definedName name="_xlnm._FilterDatabase" localSheetId="0">Cover!#REF!</definedName>
    <definedName name="_xlnm._FilterDatabase" localSheetId="1">INDICE!#REF!</definedName>
    <definedName name="_xlnm.Print_Area" localSheetId="2">'01_Scheda_anagrafica'!$A$1:$H$31</definedName>
    <definedName name="_xlnm.Print_Area" localSheetId="3">'02.01_Ricognizione_Dirette'!$A$1:$K$26</definedName>
    <definedName name="_xlnm.Print_Area" localSheetId="4">'02.02_Ricognizione_Indirette'!$A$1:$M$23</definedName>
    <definedName name="_xlnm.Print_Area" localSheetId="5">'02.03_Grafico_Relazioni'!$A$1:$P$27</definedName>
    <definedName name="_xlnm.Print_Area" localSheetId="7">'03.01_Finalità_Attività_Tus (2)'!$A$1:$H$59</definedName>
    <definedName name="_xlnm.Print_Area" localSheetId="8">'03.01_Finalità_Attività_Tus (3)'!$A$1:$H$59</definedName>
    <definedName name="_xlnm.Print_Area" localSheetId="9">'03.01_Finalità_Attività_Tus (4)'!$A$1:$H$59</definedName>
    <definedName name="_xlnm.Print_Area" localSheetId="6">'03.01_Finalità_Attività_Tusp'!$A$1:$H$59</definedName>
    <definedName name="_xlnm.Print_Area" localSheetId="12">'03.02_Condizioni_Art20co.2_ (2)'!$A$1:$J$60</definedName>
    <definedName name="_xlnm.Print_Area" localSheetId="14">'03.02_Condizioni_Art20co.2_ (4)'!$A$1:$J$60</definedName>
    <definedName name="_xlnm.Print_Area" localSheetId="15">'03.02_Condizioni_Art20co.2_ (5)'!$A$1:$J$60</definedName>
    <definedName name="_xlnm.Print_Area" localSheetId="11">'03.02_Condizioni_Art20co.2_Tusp'!$A$1:$J$59</definedName>
    <definedName name="_xlnm.Print_Area" localSheetId="16">'04_Mantenimento'!$A$1:$H$26</definedName>
    <definedName name="_xlnm.Print_Area" localSheetId="17">'05.01_Azioni_Contenimento_Costi'!$A$1:$J$35</definedName>
    <definedName name="_xlnm.Print_Area" localSheetId="18">'05.02_Azioni_Cessione'!$A$1:$K$39</definedName>
    <definedName name="_xlnm.Print_Area" localSheetId="19">'05.03_Azioni_Liquidazione'!$A$1:$K$38</definedName>
    <definedName name="_xlnm.Print_Area" localSheetId="20">'05.04_Azioni_Fusione'!$A$1:$K$38</definedName>
    <definedName name="_xlnm.Print_Area" localSheetId="21">'05.05_Riepilogo'!$A$1:$G$17</definedName>
    <definedName name="_xlnm.Print_Area" localSheetId="22">'06._Elenco_motivazioni'!$A$1:$I$46</definedName>
    <definedName name="_xlnm.Print_Area" localSheetId="0">Cover!$A$1:$I$32</definedName>
    <definedName name="_xlnm.Print_Area" localSheetId="1">INDICE!$A$1:$I$46</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66" i="22" l="1"/>
  <c r="I67" i="22" s="1"/>
  <c r="I68" i="22" s="1"/>
  <c r="I69" i="22" s="1"/>
  <c r="I70" i="22" s="1"/>
  <c r="I71" i="22" s="1"/>
  <c r="I72" i="22" s="1"/>
  <c r="I73" i="22" s="1"/>
  <c r="I74" i="22" s="1"/>
  <c r="I75" i="22" s="1"/>
  <c r="I76" i="22" s="1"/>
  <c r="I77" i="22" s="1"/>
  <c r="I78" i="22" s="1"/>
  <c r="I79" i="22" s="1"/>
  <c r="I80" i="22" s="1"/>
  <c r="I81" i="22" s="1"/>
  <c r="I82" i="22" s="1"/>
  <c r="I83" i="22" s="1"/>
  <c r="I84" i="22" s="1"/>
  <c r="I85" i="22" s="1"/>
  <c r="I86" i="22" s="1"/>
  <c r="I87" i="22" s="1"/>
  <c r="I88" i="22" s="1"/>
  <c r="I89" i="22" s="1"/>
  <c r="I90" i="22" s="1"/>
  <c r="I91" i="22" s="1"/>
  <c r="I92" i="22" s="1"/>
  <c r="I93" i="22" s="1"/>
  <c r="I94" i="22" s="1"/>
  <c r="I95" i="22" s="1"/>
  <c r="I96" i="22" s="1"/>
  <c r="I97" i="22" s="1"/>
  <c r="I98" i="22" s="1"/>
  <c r="I99" i="22" s="1"/>
  <c r="I100" i="22" s="1"/>
  <c r="I101" i="22" s="1"/>
  <c r="I102" i="22" s="1"/>
  <c r="I103" i="22" s="1"/>
  <c r="I104" i="22" s="1"/>
  <c r="I105" i="22" s="1"/>
  <c r="I106" i="22" s="1"/>
  <c r="I107" i="22" s="1"/>
  <c r="I108" i="22" s="1"/>
  <c r="I109" i="22" s="1"/>
  <c r="I110" i="22" s="1"/>
  <c r="I111" i="22" s="1"/>
  <c r="I112" i="22" s="1"/>
  <c r="I113" i="22" s="1"/>
  <c r="I114" i="22" s="1"/>
  <c r="I115" i="22" s="1"/>
  <c r="I116" i="22" s="1"/>
  <c r="I117" i="22" s="1"/>
  <c r="I118" i="22" s="1"/>
  <c r="I119" i="22" s="1"/>
  <c r="I120" i="22" s="1"/>
  <c r="I121" i="22" s="1"/>
  <c r="I122" i="22" s="1"/>
  <c r="I123" i="22" s="1"/>
  <c r="I124" i="22" s="1"/>
  <c r="I125" i="22" s="1"/>
  <c r="I126" i="22" s="1"/>
  <c r="I127" i="22" s="1"/>
  <c r="I128" i="22" s="1"/>
  <c r="I129" i="22" s="1"/>
  <c r="I130" i="22" s="1"/>
  <c r="I131" i="22" s="1"/>
  <c r="I132" i="22" s="1"/>
  <c r="I133" i="22" s="1"/>
  <c r="I134" i="22" s="1"/>
  <c r="I135" i="22" s="1"/>
  <c r="I136" i="22" s="1"/>
  <c r="I137" i="22" s="1"/>
  <c r="I138" i="22" s="1"/>
  <c r="I139" i="22" s="1"/>
  <c r="I140" i="22" s="1"/>
  <c r="I141" i="22" s="1"/>
  <c r="I142" i="22" s="1"/>
  <c r="I143" i="22" s="1"/>
  <c r="I144" i="22" s="1"/>
  <c r="I145" i="22" s="1"/>
  <c r="I146" i="22" s="1"/>
  <c r="I147" i="22" s="1"/>
  <c r="I148" i="22" s="1"/>
  <c r="I149" i="22" s="1"/>
  <c r="I150" i="22" s="1"/>
  <c r="I151" i="22" s="1"/>
  <c r="I152" i="22" s="1"/>
  <c r="I153" i="22" s="1"/>
  <c r="I154" i="22" s="1"/>
  <c r="I155" i="22" s="1"/>
  <c r="I156" i="22" s="1"/>
  <c r="I157" i="22" s="1"/>
  <c r="I158" i="22" s="1"/>
  <c r="I159" i="22" s="1"/>
  <c r="I160" i="22" s="1"/>
  <c r="I161" i="22" s="1"/>
  <c r="I162" i="22" s="1"/>
  <c r="I163" i="22" s="1"/>
  <c r="I164" i="22" s="1"/>
  <c r="I165" i="22" s="1"/>
  <c r="I166" i="22" s="1"/>
  <c r="I167" i="22" s="1"/>
  <c r="I168" i="22" s="1"/>
  <c r="I169" i="22" s="1"/>
  <c r="I170" i="22" s="1"/>
  <c r="I171" i="22" s="1"/>
  <c r="I172" i="22" s="1"/>
  <c r="I173" i="22" s="1"/>
  <c r="I174" i="22" s="1"/>
  <c r="I175" i="22" s="1"/>
  <c r="I176" i="22" s="1"/>
  <c r="I177" i="22" s="1"/>
  <c r="I178" i="22" s="1"/>
  <c r="I179" i="22" s="1"/>
  <c r="I180" i="22" s="1"/>
  <c r="I181" i="22" s="1"/>
  <c r="I182" i="22" s="1"/>
  <c r="I183" i="22" s="1"/>
  <c r="I184" i="22" s="1"/>
  <c r="I185" i="22" s="1"/>
  <c r="I186" i="22" s="1"/>
  <c r="I187" i="22" s="1"/>
  <c r="I188" i="22" s="1"/>
  <c r="I189" i="22" s="1"/>
  <c r="I190" i="22" s="1"/>
  <c r="I191" i="22" s="1"/>
  <c r="I192" i="22" s="1"/>
  <c r="I193" i="22" s="1"/>
  <c r="I194" i="22" s="1"/>
  <c r="I195" i="22" s="1"/>
  <c r="I196" i="22" s="1"/>
  <c r="I197" i="22" s="1"/>
  <c r="I198" i="22" s="1"/>
  <c r="I199" i="22" s="1"/>
  <c r="I200" i="22" s="1"/>
  <c r="I201" i="22" s="1"/>
  <c r="I202" i="22" s="1"/>
  <c r="I203" i="22" s="1"/>
  <c r="I204" i="22" s="1"/>
  <c r="I205" i="22" s="1"/>
  <c r="I206" i="22" s="1"/>
  <c r="I207" i="22" s="1"/>
  <c r="I208" i="22" s="1"/>
  <c r="I209" i="22" s="1"/>
  <c r="I210" i="22" s="1"/>
  <c r="I211" i="22" s="1"/>
  <c r="I212" i="22" s="1"/>
  <c r="I213" i="22" s="1"/>
  <c r="I214" i="22" s="1"/>
  <c r="I215" i="22" s="1"/>
  <c r="I216" i="22" s="1"/>
  <c r="I217" i="22" s="1"/>
  <c r="I218" i="22" s="1"/>
  <c r="I219" i="22" s="1"/>
  <c r="I220" i="22" s="1"/>
  <c r="I221" i="22" s="1"/>
  <c r="I222" i="22" s="1"/>
  <c r="I223" i="22" s="1"/>
  <c r="I224" i="22" s="1"/>
  <c r="I225" i="22" s="1"/>
  <c r="I226" i="22" s="1"/>
  <c r="I227" i="22" s="1"/>
  <c r="I228" i="22" s="1"/>
  <c r="I229" i="22" s="1"/>
  <c r="I230" i="22" s="1"/>
  <c r="I231" i="22" s="1"/>
  <c r="I232" i="22" s="1"/>
  <c r="I233" i="22" s="1"/>
  <c r="I234" i="22" s="1"/>
  <c r="K64" i="22"/>
  <c r="J64" i="22"/>
  <c r="K63" i="22"/>
  <c r="J63" i="22"/>
  <c r="K62" i="22"/>
  <c r="J62" i="22"/>
  <c r="K61" i="22"/>
  <c r="J61" i="22"/>
  <c r="K60" i="22"/>
  <c r="J60" i="22"/>
  <c r="K59" i="22"/>
  <c r="J59" i="22"/>
  <c r="K58" i="22"/>
  <c r="J58" i="22"/>
  <c r="K57" i="22"/>
  <c r="J57" i="22"/>
  <c r="K56" i="22"/>
  <c r="J56" i="22"/>
  <c r="K55" i="22"/>
  <c r="J55" i="22"/>
  <c r="K54" i="22"/>
  <c r="J54" i="22"/>
  <c r="K53" i="22"/>
  <c r="J53" i="22"/>
  <c r="K52" i="22"/>
  <c r="J52" i="22"/>
  <c r="K51" i="22"/>
  <c r="J51" i="22"/>
  <c r="K50" i="22"/>
  <c r="J50" i="22"/>
  <c r="K49" i="22"/>
  <c r="J49" i="22"/>
  <c r="K48" i="22"/>
  <c r="J48" i="22"/>
  <c r="K47" i="22"/>
  <c r="J47" i="22"/>
  <c r="K46" i="22"/>
  <c r="J46" i="22"/>
  <c r="K45" i="22"/>
  <c r="J45" i="22"/>
  <c r="K44" i="22"/>
  <c r="J44" i="22"/>
  <c r="K43" i="22"/>
  <c r="J43" i="22"/>
  <c r="K42" i="22"/>
  <c r="J42" i="22"/>
  <c r="K41" i="22"/>
  <c r="J41" i="22"/>
  <c r="K40" i="22"/>
  <c r="J40" i="22"/>
  <c r="K39" i="22"/>
  <c r="J39" i="22"/>
  <c r="K38" i="22"/>
  <c r="J38" i="22"/>
  <c r="K37" i="22"/>
  <c r="J37" i="22"/>
  <c r="K36" i="22"/>
  <c r="J36" i="22"/>
  <c r="K35" i="22"/>
  <c r="J35" i="22"/>
  <c r="K34" i="22"/>
  <c r="J34" i="22"/>
  <c r="K33" i="22"/>
  <c r="J33" i="22"/>
  <c r="K32" i="22"/>
  <c r="J32" i="22"/>
  <c r="K31" i="22"/>
  <c r="J31" i="22"/>
  <c r="K30" i="22"/>
  <c r="J30" i="22"/>
  <c r="K29" i="22"/>
  <c r="J29" i="22"/>
  <c r="K28" i="22"/>
  <c r="J28" i="22"/>
  <c r="K27" i="22"/>
  <c r="J27" i="22"/>
  <c r="K26" i="22"/>
  <c r="J26" i="22"/>
  <c r="K25" i="22"/>
  <c r="J25" i="22"/>
  <c r="K24" i="22"/>
  <c r="J24" i="22"/>
  <c r="G25" i="16"/>
  <c r="D19" i="16"/>
  <c r="D17" i="16"/>
  <c r="G25" i="15"/>
  <c r="D19" i="15"/>
  <c r="D17" i="15"/>
  <c r="G25" i="14"/>
  <c r="D19" i="14"/>
  <c r="D17" i="14"/>
  <c r="G25" i="13"/>
  <c r="D19" i="13"/>
  <c r="D17" i="13"/>
  <c r="G25" i="12"/>
  <c r="D19" i="12"/>
  <c r="D17" i="12"/>
  <c r="M70" i="5"/>
  <c r="M71" i="5" s="1"/>
  <c r="M72" i="5" s="1"/>
  <c r="M73" i="5" s="1"/>
  <c r="M74" i="5" s="1"/>
  <c r="M75" i="5" s="1"/>
  <c r="M76" i="5" s="1"/>
  <c r="M77" i="5" s="1"/>
  <c r="M78" i="5" s="1"/>
  <c r="M79" i="5" s="1"/>
  <c r="M80" i="5" s="1"/>
  <c r="M81" i="5" s="1"/>
  <c r="M82" i="5" s="1"/>
  <c r="M83" i="5" s="1"/>
  <c r="M84" i="5" s="1"/>
  <c r="M85" i="5" s="1"/>
  <c r="M86" i="5" s="1"/>
  <c r="M87" i="5" s="1"/>
  <c r="M88" i="5" s="1"/>
  <c r="M89" i="5" s="1"/>
  <c r="M90" i="5" s="1"/>
  <c r="M91" i="5" s="1"/>
  <c r="M92" i="5" s="1"/>
  <c r="M93" i="5" s="1"/>
  <c r="M94" i="5" s="1"/>
  <c r="M95" i="5" s="1"/>
  <c r="M96" i="5" s="1"/>
  <c r="M97" i="5" s="1"/>
  <c r="M98" i="5" s="1"/>
  <c r="M99" i="5" s="1"/>
  <c r="M100" i="5" s="1"/>
  <c r="M101" i="5" s="1"/>
  <c r="M102" i="5" s="1"/>
  <c r="M103" i="5" s="1"/>
  <c r="M104" i="5" s="1"/>
  <c r="M105" i="5" s="1"/>
  <c r="M106" i="5" s="1"/>
  <c r="M107" i="5" s="1"/>
  <c r="M108" i="5" s="1"/>
  <c r="M109" i="5" s="1"/>
  <c r="M110" i="5" s="1"/>
  <c r="M111" i="5" s="1"/>
  <c r="M112" i="5" s="1"/>
  <c r="M113" i="5" s="1"/>
  <c r="M114" i="5" s="1"/>
  <c r="M115" i="5" s="1"/>
  <c r="M116" i="5" s="1"/>
  <c r="M117" i="5" s="1"/>
  <c r="M118" i="5" s="1"/>
  <c r="M119" i="5" s="1"/>
  <c r="M120" i="5" s="1"/>
  <c r="M121" i="5" s="1"/>
  <c r="M122" i="5" s="1"/>
  <c r="M123" i="5" s="1"/>
  <c r="M124" i="5" s="1"/>
  <c r="M125" i="5" s="1"/>
  <c r="M126" i="5" s="1"/>
  <c r="M127" i="5" s="1"/>
  <c r="M128" i="5" s="1"/>
  <c r="M129" i="5" s="1"/>
  <c r="M130" i="5" s="1"/>
  <c r="M131" i="5" s="1"/>
  <c r="M132" i="5" s="1"/>
  <c r="M133" i="5" s="1"/>
  <c r="M134" i="5" s="1"/>
  <c r="M135" i="5" s="1"/>
  <c r="M136" i="5" s="1"/>
  <c r="M137" i="5" s="1"/>
  <c r="M138" i="5" s="1"/>
  <c r="M139" i="5" s="1"/>
  <c r="M140" i="5" s="1"/>
  <c r="M141" i="5" s="1"/>
  <c r="M142" i="5" s="1"/>
  <c r="M143" i="5" s="1"/>
  <c r="M144" i="5" s="1"/>
  <c r="M145" i="5" s="1"/>
  <c r="M146" i="5" s="1"/>
  <c r="M147" i="5" s="1"/>
  <c r="M148" i="5" s="1"/>
  <c r="M149" i="5" s="1"/>
  <c r="M150" i="5" s="1"/>
  <c r="M151" i="5" s="1"/>
  <c r="M152" i="5" s="1"/>
  <c r="M153" i="5" s="1"/>
  <c r="M154" i="5" s="1"/>
  <c r="M155" i="5" s="1"/>
  <c r="M156" i="5" s="1"/>
  <c r="M157" i="5" s="1"/>
  <c r="M158" i="5" s="1"/>
  <c r="M159" i="5" s="1"/>
  <c r="M160" i="5" s="1"/>
  <c r="M161" i="5" s="1"/>
  <c r="M162" i="5" s="1"/>
  <c r="M163" i="5" s="1"/>
  <c r="M164" i="5" s="1"/>
  <c r="M165" i="5" s="1"/>
  <c r="M166" i="5" s="1"/>
  <c r="M167" i="5" s="1"/>
  <c r="M168" i="5" s="1"/>
  <c r="M169" i="5" s="1"/>
  <c r="M170" i="5" s="1"/>
  <c r="M171" i="5" s="1"/>
  <c r="M172" i="5" s="1"/>
  <c r="M173" i="5" s="1"/>
  <c r="M174" i="5" s="1"/>
  <c r="M175" i="5" s="1"/>
  <c r="M176" i="5" s="1"/>
  <c r="M177" i="5" s="1"/>
  <c r="M178" i="5" s="1"/>
  <c r="M179" i="5" s="1"/>
  <c r="M180" i="5" s="1"/>
  <c r="M181" i="5" s="1"/>
  <c r="M182" i="5" s="1"/>
  <c r="M183" i="5" s="1"/>
  <c r="M184" i="5" s="1"/>
  <c r="M185" i="5" s="1"/>
  <c r="M186" i="5" s="1"/>
  <c r="M187" i="5" s="1"/>
  <c r="M188" i="5" s="1"/>
  <c r="M189" i="5" s="1"/>
  <c r="M190" i="5" s="1"/>
  <c r="M191" i="5" s="1"/>
  <c r="M192" i="5" s="1"/>
  <c r="M193" i="5" s="1"/>
  <c r="M194" i="5" s="1"/>
  <c r="M195" i="5" s="1"/>
  <c r="M196" i="5" s="1"/>
  <c r="M197" i="5" s="1"/>
  <c r="M198" i="5" s="1"/>
  <c r="M199" i="5" s="1"/>
  <c r="M200" i="5" s="1"/>
  <c r="M201" i="5" s="1"/>
  <c r="M202" i="5" s="1"/>
  <c r="M203" i="5" s="1"/>
  <c r="M204" i="5" s="1"/>
  <c r="M205" i="5" s="1"/>
  <c r="M206" i="5" s="1"/>
  <c r="M207" i="5" s="1"/>
  <c r="M208" i="5" s="1"/>
  <c r="M209" i="5" s="1"/>
  <c r="M210" i="5" s="1"/>
  <c r="M211" i="5" s="1"/>
  <c r="M212" i="5" s="1"/>
  <c r="M213" i="5" s="1"/>
  <c r="M214" i="5" s="1"/>
  <c r="M215" i="5" s="1"/>
  <c r="M216" i="5" s="1"/>
  <c r="M217" i="5" s="1"/>
  <c r="M218" i="5" s="1"/>
  <c r="M219" i="5" s="1"/>
  <c r="M220" i="5" s="1"/>
  <c r="M221" i="5" s="1"/>
  <c r="M222" i="5" s="1"/>
  <c r="M223" i="5" s="1"/>
  <c r="M224" i="5" s="1"/>
  <c r="M225" i="5" s="1"/>
  <c r="M226" i="5" s="1"/>
  <c r="M227" i="5" s="1"/>
  <c r="M228" i="5" s="1"/>
  <c r="M229" i="5" s="1"/>
  <c r="M230" i="5" s="1"/>
  <c r="M231" i="5" s="1"/>
  <c r="M232" i="5" s="1"/>
  <c r="M233" i="5" s="1"/>
  <c r="M234" i="5" s="1"/>
  <c r="M235" i="5" s="1"/>
  <c r="M236" i="5" s="1"/>
  <c r="M237" i="5" s="1"/>
  <c r="M238" i="5" s="1"/>
  <c r="M64" i="4"/>
  <c r="M65" i="4" s="1"/>
  <c r="M66" i="4" s="1"/>
  <c r="M67" i="4" s="1"/>
  <c r="M68" i="4" s="1"/>
  <c r="M69" i="4" s="1"/>
  <c r="M70" i="4" s="1"/>
  <c r="M71" i="4" s="1"/>
  <c r="M72" i="4" s="1"/>
  <c r="M73" i="4" s="1"/>
  <c r="M74" i="4" s="1"/>
  <c r="M75" i="4" s="1"/>
  <c r="M76" i="4" s="1"/>
  <c r="M77" i="4" s="1"/>
  <c r="M78" i="4" s="1"/>
  <c r="M79" i="4" s="1"/>
  <c r="M80" i="4" s="1"/>
  <c r="M81" i="4" s="1"/>
  <c r="M82" i="4" s="1"/>
  <c r="M83" i="4" s="1"/>
  <c r="M84" i="4" s="1"/>
  <c r="M85" i="4" s="1"/>
  <c r="M86" i="4" s="1"/>
  <c r="M87" i="4" s="1"/>
  <c r="M88" i="4" s="1"/>
  <c r="M89" i="4" s="1"/>
  <c r="M90" i="4" s="1"/>
  <c r="M91" i="4" s="1"/>
  <c r="M92" i="4" s="1"/>
  <c r="M93" i="4" s="1"/>
  <c r="M94" i="4" s="1"/>
  <c r="M95" i="4" s="1"/>
  <c r="M96" i="4" s="1"/>
  <c r="M97" i="4" s="1"/>
  <c r="M98" i="4" s="1"/>
  <c r="M99" i="4" s="1"/>
  <c r="M100" i="4" s="1"/>
  <c r="M101" i="4" s="1"/>
  <c r="M102" i="4" s="1"/>
  <c r="M103" i="4" s="1"/>
  <c r="M104" i="4" s="1"/>
  <c r="M105" i="4" s="1"/>
  <c r="M106" i="4" s="1"/>
  <c r="M107" i="4" s="1"/>
  <c r="M108" i="4" s="1"/>
  <c r="M109" i="4" s="1"/>
  <c r="M110" i="4" s="1"/>
  <c r="M111" i="4" s="1"/>
  <c r="M112" i="4" s="1"/>
  <c r="M113" i="4" s="1"/>
  <c r="M114" i="4" s="1"/>
  <c r="M115" i="4" s="1"/>
  <c r="M116" i="4" s="1"/>
  <c r="M117" i="4" s="1"/>
  <c r="M118" i="4" s="1"/>
  <c r="M119" i="4" s="1"/>
  <c r="M120" i="4" s="1"/>
  <c r="M121" i="4" s="1"/>
  <c r="M122" i="4" s="1"/>
  <c r="M123" i="4" s="1"/>
  <c r="M124" i="4" s="1"/>
  <c r="M125" i="4" s="1"/>
  <c r="M126" i="4" s="1"/>
  <c r="M127" i="4" s="1"/>
  <c r="M128" i="4" s="1"/>
  <c r="M129" i="4" s="1"/>
  <c r="M130" i="4" s="1"/>
  <c r="M131" i="4" s="1"/>
  <c r="M132" i="4" s="1"/>
  <c r="M133" i="4" s="1"/>
  <c r="M134" i="4" s="1"/>
  <c r="M135" i="4" s="1"/>
  <c r="M136" i="4" s="1"/>
  <c r="M137" i="4" s="1"/>
  <c r="M138" i="4" s="1"/>
  <c r="M139" i="4" s="1"/>
  <c r="M140" i="4" s="1"/>
  <c r="M141" i="4" s="1"/>
  <c r="M142" i="4" s="1"/>
  <c r="M143" i="4" s="1"/>
  <c r="M144" i="4" s="1"/>
  <c r="M145" i="4" s="1"/>
  <c r="M146" i="4" s="1"/>
  <c r="M147" i="4" s="1"/>
  <c r="M148" i="4" s="1"/>
  <c r="M149" i="4" s="1"/>
  <c r="M150" i="4" s="1"/>
  <c r="M151" i="4" s="1"/>
  <c r="M152" i="4" s="1"/>
  <c r="M153" i="4" s="1"/>
  <c r="M154" i="4" s="1"/>
  <c r="M155" i="4" s="1"/>
  <c r="M156" i="4" s="1"/>
  <c r="M157" i="4" s="1"/>
  <c r="M158" i="4" s="1"/>
  <c r="M159" i="4" s="1"/>
  <c r="M160" i="4" s="1"/>
  <c r="M161" i="4" s="1"/>
  <c r="M162" i="4" s="1"/>
  <c r="M163" i="4" s="1"/>
  <c r="M164" i="4" s="1"/>
  <c r="M165" i="4" s="1"/>
  <c r="M166" i="4" s="1"/>
  <c r="M167" i="4" s="1"/>
  <c r="M168" i="4" s="1"/>
  <c r="M169" i="4" s="1"/>
  <c r="M170" i="4" s="1"/>
  <c r="M171" i="4" s="1"/>
  <c r="M172" i="4" s="1"/>
  <c r="M173" i="4" s="1"/>
  <c r="M174" i="4" s="1"/>
  <c r="M175" i="4" s="1"/>
  <c r="M176" i="4" s="1"/>
  <c r="M177" i="4" s="1"/>
  <c r="M178" i="4" s="1"/>
  <c r="M179" i="4" s="1"/>
  <c r="M180" i="4" s="1"/>
  <c r="M181" i="4" s="1"/>
  <c r="M182" i="4" s="1"/>
  <c r="M183" i="4" s="1"/>
  <c r="M184" i="4" s="1"/>
  <c r="M185" i="4" s="1"/>
  <c r="M186" i="4" s="1"/>
  <c r="M187" i="4" s="1"/>
  <c r="M188" i="4" s="1"/>
  <c r="M189" i="4" s="1"/>
  <c r="M190" i="4" s="1"/>
  <c r="M191" i="4" s="1"/>
  <c r="M192" i="4" s="1"/>
  <c r="M193" i="4" s="1"/>
  <c r="M194" i="4" s="1"/>
  <c r="M195" i="4" s="1"/>
  <c r="M196" i="4" s="1"/>
  <c r="M197" i="4" s="1"/>
  <c r="M198" i="4" s="1"/>
  <c r="M199" i="4" s="1"/>
  <c r="M200" i="4" s="1"/>
  <c r="M201" i="4" s="1"/>
  <c r="M202" i="4" s="1"/>
  <c r="M203" i="4" s="1"/>
  <c r="M204" i="4" s="1"/>
  <c r="M205" i="4" s="1"/>
  <c r="M206" i="4" s="1"/>
  <c r="M207" i="4" s="1"/>
  <c r="M208" i="4" s="1"/>
  <c r="M209" i="4" s="1"/>
  <c r="M210" i="4" s="1"/>
  <c r="M211" i="4" s="1"/>
  <c r="M212" i="4" s="1"/>
  <c r="M213" i="4" s="1"/>
  <c r="M214" i="4" s="1"/>
  <c r="M215" i="4" s="1"/>
  <c r="M216" i="4" s="1"/>
  <c r="M217" i="4" s="1"/>
  <c r="M218" i="4" s="1"/>
  <c r="M219" i="4" s="1"/>
  <c r="M220" i="4" s="1"/>
  <c r="M221" i="4" s="1"/>
  <c r="M222" i="4" s="1"/>
  <c r="M223" i="4" s="1"/>
  <c r="M224" i="4" s="1"/>
  <c r="M225" i="4" s="1"/>
  <c r="M226" i="4" s="1"/>
  <c r="M227" i="4" s="1"/>
  <c r="M228" i="4" s="1"/>
  <c r="M229" i="4" s="1"/>
  <c r="M230" i="4" s="1"/>
  <c r="M231" i="4" s="1"/>
  <c r="M232" i="4" s="1"/>
</calcChain>
</file>

<file path=xl/sharedStrings.xml><?xml version="1.0" encoding="utf-8"?>
<sst xmlns="http://schemas.openxmlformats.org/spreadsheetml/2006/main" count="1034" uniqueCount="371">
  <si>
    <t>COMUNE DI  BRAONE</t>
  </si>
  <si>
    <t>PIANO DI RAZIONALIZZAZIONE PERIODICA DELLE PARTECIPAZIONI COMUNALI - ANNO 2018                (ART.20 D.LGS. N.175/2016)</t>
  </si>
  <si>
    <t>INDICE</t>
  </si>
  <si>
    <t>01.</t>
  </si>
  <si>
    <t>SCHEDA ANAGRAFICA</t>
  </si>
  <si>
    <t>02.</t>
  </si>
  <si>
    <t>RICOGNIZIONE DELLE SOCIETÀ PARTECIPATE</t>
  </si>
  <si>
    <t>02.01.</t>
  </si>
  <si>
    <t>Ricognizione delle società a partecipazione diretta</t>
  </si>
  <si>
    <t>02.02.</t>
  </si>
  <si>
    <t>Ricognizione delle società a partecipazione indiretta</t>
  </si>
  <si>
    <t>02.03.</t>
  </si>
  <si>
    <t>Grafico delle relazioni tra partecipazioni</t>
  </si>
  <si>
    <t>03.</t>
  </si>
  <si>
    <t>REQUISITI TESTO UNICO DELLE SOCIETÀ A PARTECIPAZIONE PUBBLICA (T.U.S.P.)</t>
  </si>
  <si>
    <t>03.01.</t>
  </si>
  <si>
    <t>Finalità perseguite e attività ammesse (articoli 4 e 26)</t>
  </si>
  <si>
    <t>03.02.</t>
  </si>
  <si>
    <t>Condizioni art. 20 co. 2</t>
  </si>
  <si>
    <t>04.</t>
  </si>
  <si>
    <t>MANTENIMENTO SENZA INTERVENTI DI RAZIONALIZZAZIONE</t>
  </si>
  <si>
    <t>05.</t>
  </si>
  <si>
    <t>AZIONI DI RAZIONALIZZAZIONE</t>
  </si>
  <si>
    <t>05.01.</t>
  </si>
  <si>
    <t>Contenimento costi</t>
  </si>
  <si>
    <t>05.02.</t>
  </si>
  <si>
    <t>Cessione/Alienazione quote</t>
  </si>
  <si>
    <t>05.03.</t>
  </si>
  <si>
    <t>Liquidazione</t>
  </si>
  <si>
    <t>05.04.</t>
  </si>
  <si>
    <t>Fusione/Incorporazione</t>
  </si>
  <si>
    <t>05.05.</t>
  </si>
  <si>
    <t>Riepilogo</t>
  </si>
  <si>
    <t>06.</t>
  </si>
  <si>
    <t>ELENCO MOTIVAZIONI</t>
  </si>
  <si>
    <t>LINEE  GUIDA  PER  LE RICOGNIZIONI E I PIANI DI RAZIONALIZZAZIONE
DEGLI ORGANISMI PARTECIPATI DAGLI ENTI TERITORIALI 
(ART.  24 D.LGS. N. 175/2016)</t>
  </si>
  <si>
    <t>01. SCHEDA ANAGRAFICA</t>
  </si>
  <si>
    <t>Tipologia Ente:</t>
  </si>
  <si>
    <t>Comune</t>
  </si>
  <si>
    <t>Denominazione Ente:</t>
  </si>
  <si>
    <t>LOMBARDIA</t>
  </si>
  <si>
    <t>COMUNE DI BRAONE</t>
  </si>
  <si>
    <t>Impostare elenco enti</t>
  </si>
  <si>
    <t>Codice fiscale dell'Ente:</t>
  </si>
  <si>
    <t>00855380176</t>
  </si>
  <si>
    <t>Impostare elenco codici fiscali</t>
  </si>
  <si>
    <t xml:space="preserve">    L'ente ha già adottato il piano operativo di razionalizzazione ai sensi dell'art. 1 co. 612, l. n. 190/2014</t>
  </si>
  <si>
    <t>SI</t>
  </si>
  <si>
    <t>Dati del referente/responsabile per la compilazione del piano</t>
  </si>
  <si>
    <t>SEGRETARIO COMUNALE</t>
  </si>
  <si>
    <t>Nome:</t>
  </si>
  <si>
    <t>Cognome:</t>
  </si>
  <si>
    <t>CARMEN</t>
  </si>
  <si>
    <t>MODAFFERI</t>
  </si>
  <si>
    <t>Recapiti:</t>
  </si>
  <si>
    <t>Indirizzo:</t>
  </si>
  <si>
    <t>VIA RE 2 - BRAONE</t>
  </si>
  <si>
    <t>Telefono:</t>
  </si>
  <si>
    <t>Fax:</t>
  </si>
  <si>
    <t>0364434043</t>
  </si>
  <si>
    <t>0364434791</t>
  </si>
  <si>
    <t>Posta elettronica:</t>
  </si>
  <si>
    <t>protocollo@pec.comune.braone.bs.it</t>
  </si>
  <si>
    <t>Regione</t>
  </si>
  <si>
    <t>Codice fiscale</t>
  </si>
  <si>
    <t>Ente</t>
  </si>
  <si>
    <t>ABRUZZO</t>
  </si>
  <si>
    <t>BASILICATA</t>
  </si>
  <si>
    <t>CALABRIA</t>
  </si>
  <si>
    <t>02205340793</t>
  </si>
  <si>
    <t>CAMPANIA</t>
  </si>
  <si>
    <t>EMILIA-ROMAGNA</t>
  </si>
  <si>
    <t>FRIULI-VENEZIA GIULIA</t>
  </si>
  <si>
    <t>LAZIO</t>
  </si>
  <si>
    <t>LIGURIA</t>
  </si>
  <si>
    <t>00849050109</t>
  </si>
  <si>
    <t>MARCHE</t>
  </si>
  <si>
    <t>MOLISE</t>
  </si>
  <si>
    <t>00169440708</t>
  </si>
  <si>
    <t>PIEMONTE</t>
  </si>
  <si>
    <t>PROVINCIA AUTONOMA DI BOLZANO</t>
  </si>
  <si>
    <t>00390090215</t>
  </si>
  <si>
    <t>PROVINCIA AUTONOMA DI TRENTO</t>
  </si>
  <si>
    <t>00337460224</t>
  </si>
  <si>
    <t>PUGLIA</t>
  </si>
  <si>
    <t>SARDEGNA</t>
  </si>
  <si>
    <t>SICILIA</t>
  </si>
  <si>
    <t>TOSCANA</t>
  </si>
  <si>
    <t>01386030488</t>
  </si>
  <si>
    <t>TRENTINO ALTO-ADIGE</t>
  </si>
  <si>
    <t>UMBRIA</t>
  </si>
  <si>
    <t>VALLE D'AOSTA</t>
  </si>
  <si>
    <t>VENETO</t>
  </si>
  <si>
    <t>Regione/Provincia autonoma</t>
  </si>
  <si>
    <t>Provincia/Città metropolitana</t>
  </si>
  <si>
    <t>02. RICOGNIZIONE DELLE SOCIETÀ PARTECIPATE</t>
  </si>
  <si>
    <t>Se l'ente partecipa al capitale di una società sia direttamente sia indirettamente, compilare sia la scheda 02.01. sia la scheda 02.02.</t>
  </si>
  <si>
    <t>02.01. Ricognizione delle società a partecipazione diretta</t>
  </si>
  <si>
    <t>Progressivo</t>
  </si>
  <si>
    <t>Codice fiscale società</t>
  </si>
  <si>
    <t>Denominazione società</t>
  </si>
  <si>
    <t>Anno di costituzione</t>
  </si>
  <si>
    <t>% Quota di partecipazione</t>
  </si>
  <si>
    <t>Attività svolta</t>
  </si>
  <si>
    <t>Partecipazione di controllo</t>
  </si>
  <si>
    <t>Società in house</t>
  </si>
  <si>
    <t>Quotata (ai sensi del d.lgs. n. 175/2016)</t>
  </si>
  <si>
    <t>Holding pura</t>
  </si>
  <si>
    <t>A</t>
  </si>
  <si>
    <t>B</t>
  </si>
  <si>
    <t>C</t>
  </si>
  <si>
    <t>D</t>
  </si>
  <si>
    <t>E</t>
  </si>
  <si>
    <t>F</t>
  </si>
  <si>
    <t>G</t>
  </si>
  <si>
    <t>H</t>
  </si>
  <si>
    <t>I</t>
  </si>
  <si>
    <t>J</t>
  </si>
  <si>
    <t>03432640989</t>
  </si>
  <si>
    <t>SERVIZI IDRICI VALLE CAMONICA S.R.L.</t>
  </si>
  <si>
    <t>RACCOLTA, TRATTAMENTO E FORNITURA DI ACQUA - GESTIONE DELLE RETI FOGNARIE</t>
  </si>
  <si>
    <t>NO</t>
  </si>
  <si>
    <t>02245000985</t>
  </si>
  <si>
    <t>VALLE CAMONICA SERVIZI S.R.L.</t>
  </si>
  <si>
    <t>RACCOLTA DEI RIFIUTI - PRODUZIONE DI ENERGIA ELETTRICA - TRATTAMENTO E SMALTIMENTO RIFIUTI - INSTALLAZIONE DI IMPIANTI ELETTRICI IN EDIFICI O IN ALTRE OPERE DI COSTRUZIONE</t>
  </si>
  <si>
    <t>01882460981</t>
  </si>
  <si>
    <t>CONSORZIO DELLA CASTAGNA S.C.R.A.R.L.</t>
  </si>
  <si>
    <t>ATTIVITA' DI COLTIVAZIONE, VALORIZZAZIONE AMBIENTALE, PRODIZOPME TRASFORMAZIONE E COMMERCIALIZZAZIONE DELLA CASTAGNA</t>
  </si>
  <si>
    <t>Le società a partecipazione diretta (quotate e non quotate) sono sempre oggetto di ricognizione, anche se non controllate dall'ente.</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</si>
  <si>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</si>
  <si>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</si>
  <si>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</si>
  <si>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F: Inserire una descrizione sintetica della/e attività effettivamente svolta/e.</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</si>
  <si>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</si>
  <si>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</si>
  <si>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</si>
  <si>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</si>
  <si>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 società ha come oggetto sociale esclusivo la gestione delle partecipazioni societarie per conto dell'Amministrazione.</t>
  </si>
  <si>
    <t>02.02. Ricognizione delle società a partecipazione indiretta</t>
  </si>
  <si>
    <t>Denominazione società/organismo tramite</t>
  </si>
  <si>
    <t>% Quota di partecipazione società/organismo tramite</t>
  </si>
  <si>
    <t>% Quota di partecipazione indiretta Amministrazione</t>
  </si>
  <si>
    <t>K</t>
  </si>
  <si>
    <t>L</t>
  </si>
  <si>
    <t>CONSORZIO SERVIZI VALLE CAMONICA</t>
  </si>
  <si>
    <t>03737190987</t>
  </si>
  <si>
    <t>BLU RETI GAS S.R.L.</t>
  </si>
  <si>
    <t xml:space="preserve">DISTRIBUZIONE DI COMBUSTIBILI GASSOSI MEDIANTE CONDOTTE - INSTALLAZIONE DI IMPIANTI IDRAULICI, DI RISCALDAMENTO E DI CONDIZIONAMENTO DELL'ARIA - INSTALLAZIONE DI IMPIANTI PER LA DISTRIBUZIONE DEL GAS </t>
  </si>
  <si>
    <t>02349420980</t>
  </si>
  <si>
    <t>VALLE CAMONICA SERVIZI VENDITE S.P.A.</t>
  </si>
  <si>
    <t>PRODUZIONE DI GAS; DISTRIBUZIONE DI COMBUSTIBILI GASSOSI MEDIANTE CONDOTTE</t>
  </si>
  <si>
    <t>Le società a partecipazione indiretta (quotate e non quotate) sono oggetto di ricognizione solo se detenute dall’ente per il tramite di una società/organismo sottoposto a controllo da parte dello stesso.</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</si>
  <si>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</si>
  <si>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</si>
  <si>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</si>
  <si>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</si>
  <si>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H: Inserire una descrizione sintetica della/e attività effettivamente svolta/e.</t>
  </si>
  <si>
    <t>Colonna I: Indicare se la partecipazione detenuta dall'amministrazione è di controllo ai sensi dell'art. 2359 c.c.</t>
  </si>
  <si>
    <t>Colonna J: Indicare "SI" se l'Amministrazione esercita il controllo analogo o più Amministrazioni esercitano il controllo analogo congiunto.</t>
  </si>
  <si>
    <t xml:space="preserve">Colonna K: Indicare "SI" se la società emette azioni quotate in mercati regolamentati; se ha emesso, al 31/12/2015, strumenti finanziari quotati in mercati regolamentati; </t>
  </si>
  <si>
    <t>Colonna L: Indicare "SI" se la società ha come oggetto sociale esclusivo la gestione delle partecipazioni societarie per conto dell'Amministrazione.</t>
  </si>
  <si>
    <t>02.03. Grafico delle relazioni tra partecipazioni</t>
  </si>
  <si>
    <t>Società partecipate del Comune di Braone</t>
  </si>
  <si>
    <t>03. REQUISITI TESTO UNICO DELLE SOCIETÀ A PARTECIPAZIONE PUBBLICA</t>
  </si>
  <si>
    <t>03.01. Finalità perseguite e attività ammesse (articoli 4 e 26)</t>
  </si>
  <si>
    <t>Compilare una scheda per ciascuna società</t>
  </si>
  <si>
    <t>Progressivo società partecipata:</t>
  </si>
  <si>
    <t>Dir_1</t>
  </si>
  <si>
    <t>(a)</t>
  </si>
  <si>
    <t>Denominazione società partecipata:</t>
  </si>
  <si>
    <t>(b)</t>
  </si>
  <si>
    <t>Tipo partecipazione:</t>
  </si>
  <si>
    <t>Diretta</t>
  </si>
  <si>
    <t>(c)</t>
  </si>
  <si>
    <t>Attività svolta:</t>
  </si>
  <si>
    <t>(d)</t>
  </si>
  <si>
    <t>indicare se la società:</t>
  </si>
  <si>
    <t>-</t>
  </si>
  <si>
    <t>Rientra nell'Allegato "A" del d.lgs. n. 175/2016 (art. 26, co. 2)</t>
  </si>
  <si>
    <t>Ha come oggetto esclusivo la gestione di fondi europei per conto dello Stato o delle Regioni, ovvero la realizzazione di progetti di ricerca finanziati dalle istituzioni dell'Unione Europea (art. 26, co. 2)</t>
  </si>
  <si>
    <r>
      <rPr>
        <sz val="10"/>
        <rFont val="Verdana"/>
        <family val="2"/>
        <charset val="1"/>
      </rPr>
      <t>È stata esclusa, con deliberazione adottata ai sensi dell'art. 4 co. 9, secondo periodo, dall'applicazione totale o parziale delle disposizioni del medesimo articolo (</t>
    </r>
    <r>
      <rPr>
        <b/>
        <sz val="10"/>
        <rFont val="Verdana"/>
        <family val="2"/>
        <charset val="1"/>
      </rPr>
      <t>solo per le società partecipate dalle Regioni/Prov. Aut.</t>
    </r>
    <r>
      <rPr>
        <sz val="10"/>
        <rFont val="Verdana"/>
        <family val="2"/>
        <charset val="1"/>
      </rPr>
      <t>)</t>
    </r>
  </si>
  <si>
    <r>
      <rPr>
        <sz val="10"/>
        <rFont val="Verdana"/>
        <family val="2"/>
        <charset val="1"/>
      </rPr>
      <t>È destinataria dei provvedimenti di cui al d.lgs. n. 159/2011 (art. 26, co. 12</t>
    </r>
    <r>
      <rPr>
        <i/>
        <sz val="10"/>
        <rFont val="Verdana"/>
        <family val="2"/>
        <charset val="1"/>
      </rPr>
      <t>-bis)</t>
    </r>
    <r>
      <rPr>
        <sz val="10"/>
        <rFont val="Verdana"/>
        <family val="2"/>
        <charset val="1"/>
      </rPr>
      <t xml:space="preserve"> </t>
    </r>
  </si>
  <si>
    <r>
      <rPr>
        <sz val="10"/>
        <rFont val="Verdana"/>
        <family val="2"/>
        <charset val="1"/>
      </rPr>
      <t>È autorizzata alla gestione delle case da gioco, ai sensi della legislazione vigente (art. 26, co. 12</t>
    </r>
    <r>
      <rPr>
        <i/>
        <sz val="10"/>
        <rFont val="Verdana"/>
        <family val="2"/>
        <charset val="1"/>
      </rPr>
      <t>-sexies</t>
    </r>
    <r>
      <rPr>
        <sz val="10"/>
        <rFont val="Verdana"/>
        <family val="2"/>
        <charset val="1"/>
      </rPr>
      <t xml:space="preserve">) </t>
    </r>
  </si>
  <si>
    <t>Qualora non sia stata selezionata alcuna delle opzioni indicate ai punti precedenti, indicare se la società:</t>
  </si>
  <si>
    <t>È costituita in attuazione dell'art. 34 del regolamento CE n. 13/2013 - Gruppi d'Azione Locale (art. 4, co. 6)</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</si>
  <si>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</si>
  <si>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</si>
  <si>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per oggetto sociale prevalente la produzione di energia da fonti rinnovabili (art. 4, co. 7)</t>
  </si>
  <si>
    <t>Ha caratteristiche di spin off o di start up universitario, o analoghe a quelle degli enti di ricerca, ovvero gestisce aziende agricole con funzioni didattiche (art. 4, co. 8)</t>
  </si>
  <si>
    <r>
      <rPr>
        <sz val="10"/>
        <rFont val="Verdana"/>
        <family val="2"/>
        <charset val="1"/>
      </rP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charset val="1"/>
      </rPr>
      <t>(art. 4, co. 9-</t>
    </r>
    <r>
      <rPr>
        <i/>
        <sz val="9.5"/>
        <rFont val="Verdana"/>
        <family val="2"/>
        <charset val="1"/>
      </rPr>
      <t>bis</t>
    </r>
    <r>
      <rPr>
        <sz val="9.5"/>
        <rFont val="Verdana"/>
        <family val="2"/>
        <charset val="1"/>
      </rPr>
      <t>)</t>
    </r>
  </si>
  <si>
    <r>
      <rPr>
        <sz val="10"/>
        <rFont val="Verdana"/>
        <family val="2"/>
        <charset val="1"/>
      </rPr>
      <t>Produce beni e servizi strettamente necessari per il perseguimento delle finalità istituzionali dell'ente</t>
    </r>
    <r>
      <rPr>
        <sz val="9.5"/>
        <rFont val="Verdana"/>
        <family val="2"/>
        <charset val="1"/>
      </rPr>
      <t xml:space="preserve"> (art. 4, co. 1)</t>
    </r>
  </si>
  <si>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</si>
  <si>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</si>
  <si>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</si>
  <si>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Produce beni o servizi strumentali all'ente o agli enti pubblici partecipanti o alla svolgimento delle loro funzioni(art. 4, co. 2, lett. d)</t>
  </si>
  <si>
    <t>Svolge servizi di committenza (art. 4, co. 2, lett. e)</t>
  </si>
  <si>
    <t>Valorizza il patrimonio immobiliare dell'amministrazione partecipante (art. 4, co. 3)</t>
  </si>
  <si>
    <t>Indicare le motivazioni della riconducibilità o meno ai vincoli di scopo di cui al co. 1 o ad una delle attività di cui ai commi 2 e 3, anche con riferimento alle società che svolgono le attività di cui ai commi 6, 7, 8:</t>
  </si>
  <si>
    <t>Trattasi di società di gestione di servizi nell'ambito del servizio idrico integrato</t>
  </si>
  <si>
    <r>
      <rPr>
        <b/>
        <i/>
        <sz val="8"/>
        <rFont val="Verdana"/>
        <family val="2"/>
        <charset val="1"/>
      </rPr>
      <t xml:space="preserve">(a): </t>
    </r>
    <r>
      <rPr>
        <i/>
        <sz val="8"/>
        <rFont val="Verdana"/>
        <family val="2"/>
        <charset val="1"/>
      </rPr>
      <t>Inserire uno dei progressivi già indicati nelle schede di ricognizione (02.01; 02.02).</t>
    </r>
  </si>
  <si>
    <r>
      <rPr>
        <b/>
        <i/>
        <sz val="8"/>
        <rFont val="Verdana"/>
        <family val="2"/>
        <charset val="1"/>
      </rPr>
      <t xml:space="preserve">(b): </t>
    </r>
    <r>
      <rPr>
        <i/>
        <sz val="8"/>
        <rFont val="Verdana"/>
        <family val="2"/>
        <charset val="1"/>
      </rPr>
      <t>Inserire la ragione sociale come indicata nelle schede di ricognizione (02.01; 02.02).</t>
    </r>
  </si>
  <si>
    <r>
      <rPr>
        <b/>
        <i/>
        <sz val="8"/>
        <rFont val="Verdana"/>
        <family val="2"/>
        <charset val="1"/>
      </rPr>
      <t xml:space="preserve">(c): </t>
    </r>
    <r>
      <rPr>
        <i/>
        <sz val="8"/>
        <rFont val="Verdana"/>
        <family val="2"/>
        <charset val="1"/>
      </rPr>
      <t>Indicare il tipo di partecipazione distinguendo i casi in cui la società sia partecipata direttamente, indirettamente (tramite altra società/organismo),</t>
    </r>
  </si>
  <si>
    <t xml:space="preserve">       ovvero in parte direttamente e in parte indirettamente.</t>
  </si>
  <si>
    <r>
      <rPr>
        <b/>
        <i/>
        <sz val="8"/>
        <rFont val="Verdana"/>
        <family val="2"/>
        <charset val="1"/>
      </rPr>
      <t xml:space="preserve">(d): </t>
    </r>
    <r>
      <rPr>
        <i/>
        <sz val="8"/>
        <rFont val="Verdana"/>
        <family val="2"/>
        <charset val="1"/>
      </rPr>
      <t>Inserire l'attività come indicata nelle schede di ricognizione (02.01; 02.02).</t>
    </r>
  </si>
  <si>
    <t>Dir_2 / Ind_1</t>
  </si>
  <si>
    <t xml:space="preserve"> VALLE CAMONICA SERVIZI S.R.L.</t>
  </si>
  <si>
    <t>sia diretta che indiretta</t>
  </si>
  <si>
    <t>Trattasi di società in house di gestione di servizi pubblici locali (igiene ambientale e pubblica illuminazione)</t>
  </si>
  <si>
    <t>Ind_2</t>
  </si>
  <si>
    <t>Indiretta</t>
  </si>
  <si>
    <t>Trattasi di società di gestione del servizio pubblico di distribuzione del gas naturale svolto mediante realizzazione e gestione di reti e impianti strumentali</t>
  </si>
  <si>
    <t>Ind_3</t>
  </si>
  <si>
    <t>VALLE CAMONICA SERVIZI VENDITE S.P.A</t>
  </si>
  <si>
    <t>COMMERCIO DI GAS DISTRIBUITO MEDIANTE  CONDOTTE; COMMERCIO DI ENERGIA ELETTRICA</t>
  </si>
  <si>
    <t>Trattasi di società che esercisce attività di vendita di gas naturale ed energia elettrica a clienti domestici del mercato tutelato</t>
  </si>
  <si>
    <t>03.02. Condizioni art. 20, co. 2</t>
  </si>
  <si>
    <t>SERVIZIO IDRICO INTEGRATO; RACCOLTA, TRATTAMENTO E FORNITURA DI ACQUA - GESTIONE DELLE RETI FOGNARIE</t>
  </si>
  <si>
    <r>
      <rPr>
        <b/>
        <i/>
        <sz val="10"/>
        <rFont val="Calibri"/>
        <family val="2"/>
        <charset val="1"/>
      </rPr>
      <t xml:space="preserve">Indicare i seguenti dati con riferimento all'esercizio </t>
    </r>
    <r>
      <rPr>
        <b/>
        <i/>
        <sz val="10"/>
        <color rgb="FFFF0000"/>
        <rFont val="Calibri"/>
        <family val="2"/>
        <charset val="1"/>
      </rPr>
      <t>2018</t>
    </r>
    <r>
      <rPr>
        <b/>
        <i/>
        <sz val="10"/>
        <rFont val="Calibri"/>
        <family val="2"/>
        <charset val="1"/>
      </rPr>
      <t>:</t>
    </r>
  </si>
  <si>
    <t>Importi in euro</t>
  </si>
  <si>
    <t>Numero medio dipendenti (e)</t>
  </si>
  <si>
    <t>Costo del personale (f)</t>
  </si>
  <si>
    <t>Numero amministratori</t>
  </si>
  <si>
    <t>Compensi amministratori</t>
  </si>
  <si>
    <t>di cui nominati dall'Ente</t>
  </si>
  <si>
    <t>Compensi componenti organo di controllo</t>
  </si>
  <si>
    <t>Numero componenti organo di controllo</t>
  </si>
  <si>
    <t>RISULTATO D'ESERCIZIO (g)</t>
  </si>
  <si>
    <t>FATTURATO</t>
  </si>
  <si>
    <t>FATTURATO MEDIO</t>
  </si>
  <si>
    <t>Sussistenza delle condizioni di cui all'art. 20, co. 2:</t>
  </si>
  <si>
    <t>La partecipazione societaria non rientra in alcuna delle categorie di cui all'art. 4 (art. 20, co. 2, lett. a)</t>
  </si>
  <si>
    <t>Società priva di dipendenti o con numero di amministratori superiore a quello dei dipendenti (art. 20, co. 2, lett. b)</t>
  </si>
  <si>
    <t>Svolgimento di attività analoghe o similari a quelle svolte da altre società partecipate o da enti pubblici strumentali (art. 20, co. 2, lett. c)</t>
  </si>
  <si>
    <t>Indicare quali società/enti strumentali:</t>
  </si>
  <si>
    <r>
      <rPr>
        <sz val="10"/>
        <rFont val="Verdana"/>
        <family val="2"/>
        <charset val="1"/>
      </rPr>
      <t>Fatturato medio non superiore a 500.000 euro nel triennio precedente (art. 20, co. 2, lett. d e art. 26, co. 12</t>
    </r>
    <r>
      <rPr>
        <i/>
        <sz val="10"/>
        <rFont val="Verdana"/>
        <family val="2"/>
        <charset val="1"/>
      </rPr>
      <t>-quinquies</t>
    </r>
    <r>
      <rPr>
        <sz val="10"/>
        <rFont val="Verdana"/>
        <family val="2"/>
        <charset val="1"/>
      </rPr>
      <t>)</t>
    </r>
  </si>
  <si>
    <t>Perdite in 4 dei 5 esercizi precedenti (per società che non gestiscono un servizio di interesse generale) (art. 20, co. 2, lett. e)</t>
  </si>
  <si>
    <t>Necessità di contenimento dei costi di funzionamento (art. 20, co. 2, lett. f)</t>
  </si>
  <si>
    <t>Necessità di aggregazione con altre società aventi ad oggetto le attività consentite all'art. 4 (art. 20, co. 2, lett. g)</t>
  </si>
  <si>
    <t>Indicare le motivazioni della sussistenza o meno delle condizioni di cui ai punti precedenti:</t>
  </si>
  <si>
    <t>La società è stata costituita nel 2012. E' stata inattiva fino a tutto il 2014. Ha cominciato ad operare nel corso dell'anno 2015 a seguito di acquisizione di ramo d'azienda da altra società.</t>
  </si>
  <si>
    <t>Azioni da intraprendere:</t>
  </si>
  <si>
    <r>
      <rPr>
        <b/>
        <i/>
        <sz val="8"/>
        <rFont val="Verdana"/>
        <family val="2"/>
        <charset val="1"/>
      </rPr>
      <t xml:space="preserve">(d): </t>
    </r>
    <r>
      <rPr>
        <i/>
        <sz val="8"/>
        <rFont val="Verdana"/>
        <family val="2"/>
        <charset val="1"/>
      </rPr>
      <t>Inserire l'attività svolta come indicata nelle schede di ricognizione (02.01; 02.02).</t>
    </r>
  </si>
  <si>
    <r>
      <rPr>
        <b/>
        <i/>
        <sz val="8"/>
        <rFont val="Verdana"/>
        <family val="2"/>
        <charset val="1"/>
      </rPr>
      <t xml:space="preserve">(e): </t>
    </r>
    <r>
      <rPr>
        <i/>
        <sz val="8"/>
        <rFont val="Verdana"/>
        <family val="2"/>
        <charset val="1"/>
      </rPr>
      <t>Inserire il numero medio di dipendenti come da nota integrativa al bilancio.</t>
    </r>
  </si>
  <si>
    <r>
      <rPr>
        <b/>
        <i/>
        <sz val="8"/>
        <rFont val="Verdana"/>
        <family val="2"/>
        <charset val="1"/>
      </rPr>
      <t xml:space="preserve">(f): </t>
    </r>
    <r>
      <rPr>
        <i/>
        <sz val="8"/>
        <rFont val="Verdana"/>
        <family val="2"/>
        <charset val="1"/>
      </rPr>
      <t>Inserire la voce B9 del Conto economico.</t>
    </r>
  </si>
  <si>
    <r>
      <rPr>
        <b/>
        <i/>
        <sz val="8"/>
        <rFont val="Verdana"/>
        <family val="2"/>
        <charset val="1"/>
      </rPr>
      <t xml:space="preserve">(g): </t>
    </r>
    <r>
      <rPr>
        <i/>
        <sz val="8"/>
        <rFont val="Verdana"/>
        <family val="2"/>
        <charset val="1"/>
      </rPr>
      <t>Inserire il risultato d'esercizio al netto delle imposte.</t>
    </r>
  </si>
  <si>
    <t>Dir_2</t>
  </si>
  <si>
    <t>RACCOLTA TRATTAMENTO E SMALTIMENTO RIFIUTI - PRODUZIONE DI ENERGIA ELETTRICA - INSTALLAZIONE DI IMPIANTI ELETTRICI IN EDIFICI O IN ALTRE OPERE DI COSTRUZIONE</t>
  </si>
  <si>
    <t>non sono presenti elementi sintomatici di cui all'art.20 TUSP</t>
  </si>
  <si>
    <t>CONSORZIO DELLA CASTAGNA S.C.A.R.L.</t>
  </si>
  <si>
    <t>Coltivazione, valorizzazione ambientale, produzione, trasformazione e commercializzazione della castagna e dei suoi prodotti derivati.</t>
  </si>
  <si>
    <t>Alienazione delle quote tramite la Comunità Montana di Valle Camonica, che sarà definita entro il 31/12/2019</t>
  </si>
  <si>
    <t xml:space="preserve">DISTRIBUZIONE COMBUSTIBILI GASSOSI MEDIANTE CONDOTTE - INSTALLAZIONE DI IMPIANTI IDRAULICI, DI RISCALDAMENTO E DI CONDIZIONAMENTO DELL'ARIA - INSTALLAZIONE DI IMPIANTI PER LA DISTRIBUZIONE DEL GAS </t>
  </si>
  <si>
    <t>La società è stata costituita in data 06/04/2015, non sono presenti elementi sintomatici di cui all'art. 20 TUSP</t>
  </si>
  <si>
    <t>Si ritiene di mantenere, senza effettuare interventi, la partecipazione indiretta in Blu Reti Gas s.r.l. perché la società esercita nei comuni della Valle Camonica l'attività di distribuzione del gas naturale, che costituisce un servizio pubblico locale (art.14, c.1, d.lgs. 164/2000) svolto mediante la realizzazione e gestione di reti e impianti strumentali. Lo svolgimento di questa attivtà è ammesso per le società pubbliche dall'art.4. co.2, lett.a) TUSP.</t>
  </si>
  <si>
    <r>
      <rPr>
        <b/>
        <i/>
        <sz val="10"/>
        <rFont val="Calibri"/>
        <family val="2"/>
        <charset val="1"/>
      </rPr>
      <t xml:space="preserve">Indicare i seguenti dati con riferimento all'esercizio </t>
    </r>
    <r>
      <rPr>
        <b/>
        <i/>
        <sz val="10"/>
        <color rgb="FFFF0000"/>
        <rFont val="Calibri"/>
        <family val="2"/>
        <charset val="1"/>
      </rPr>
      <t>2018</t>
    </r>
  </si>
  <si>
    <t>non sono presenti elementi sintomatici di cui all'art.20 TUS</t>
  </si>
  <si>
    <t>Si ritiene di mantenere la partecipazione indiretta in Valle Camonica Servizi Vendite spa, senza effettuare interventi , in quanto l'attività di vendita del gas naturale e dell'energia elettrica ai clienti domestici del mercato tutelato costituisce un servizio di interesse generale perché è esercitata alle condizioni e con le tariffe stabilite dall'Autorità per l'energia. In secondo luogo si tratta di un attività sottoposta alle regole emanate dall'Autorità per l'energia per cui essa rientra tra i servizi di interesse generale in base alla relazione illustrativa aldecreto correttivo n.100 del 2017 del Testo unico società pubbliche partecipate. Inoltre la maggior parte dei clienti sono costituiti da cittadini residenti nei comuni soci, per cui la fornitura soddisfai bisogni della collettività di riferimento.  Infatti la società ha anche aperto sportelli per il pubblico nei principali comuni della Valle Camonica, per venire incontro alle esigenze della popolazione.</t>
  </si>
  <si>
    <t>04. MANTENIMENTO SENZA INTERVENTI DI RAZIONALIZZAZIONE</t>
  </si>
  <si>
    <t>Compilare un record per ciascuna partecipazione che si intende mantenere senza interventi di razionalizzazione</t>
  </si>
  <si>
    <t>Tipo di partecipazione</t>
  </si>
  <si>
    <t>Motivazioni della scelta</t>
  </si>
  <si>
    <t>Società in House partecipata interamente da enti locali i quali possono affidare alla stessa in via diretta i servizi pubblici aventi ad oggetto la gestione del servizio idrico integrato, formato dall'insieme delle attività di captazione, adduzione, accumulo e distribuzione di acqua ad usi civili ed industriali, di fognatura e di depurazione delle acque reflue (il c.d. “Servizio Idrico”). La società può, inoltre, eseguire ogni altra attività e servizio attinente o connessa con la gestione del Servizio Idrico indicati nello statuto e negli atti di indirizzo vincolanti degli organi sociali e del comitato di controllo.</t>
  </si>
  <si>
    <t>Società in house degli Enti locali soci la quale produce un servizio di interesse generale (art. 4, co. 2, lett. a) – consistente nell’igiene ambientale – il quale è strettamente necessario per il perseguimento delle finalità istituzionali dell'Ente.</t>
  </si>
  <si>
    <t>BLU RETI GAS S.RL.</t>
  </si>
  <si>
    <t>Società  che esercita nei comuni della Valle Camonica l’attività di distribuzione del gas naturale, che costituisce un servizio pubblico locale (art. 14, co. 1, d.lgs. 164/2000), svolto mediante la realizzazione e gestione di reti e impianti strumentali. Lo svolgimento di questa attività è ammesso per le società pubbliche  dall’art. 4, co. 2, lett. a) TUSP.</t>
  </si>
  <si>
    <t>Colonna A: Inserire uno dei progressivi indicati nelle schede di ricognizione (02.01; 02.02).</t>
  </si>
  <si>
    <t>Colonna B: Inserire la ragione sociale come indicata nelle schede di ricognizione (02.01; 02.02).</t>
  </si>
  <si>
    <t xml:space="preserve">Colonna C: Indicare il tipo di partecipazione distinguendo i casi in cui la società sia partecipata direttamente, indirettamente (tramite altra società/organismo),  </t>
  </si>
  <si>
    <t xml:space="preserve">                 oppure in parte direttamente e in parte indirettamente.</t>
  </si>
  <si>
    <t>Colonna D: Inserire l'attività svolta come indicata nelle schede di ricognizione (02.01; 02.02).</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</si>
  <si>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</si>
  <si>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</si>
  <si>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</si>
  <si>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</si>
  <si>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</si>
  <si>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</si>
  <si>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</si>
  <si>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</si>
  <si>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05. AZIONI DI RAZIONALIZZAZIONE</t>
  </si>
  <si>
    <t>05.01. Contenimento costi</t>
  </si>
  <si>
    <t xml:space="preserve">Compilare una scheda per ciascuna società per la quale si prevedono interventi di contenimento dei costi </t>
  </si>
  <si>
    <t xml:space="preserve">   (c)</t>
  </si>
  <si>
    <t xml:space="preserve">Descrivere gli interventi di contenimento programmati: </t>
  </si>
  <si>
    <t xml:space="preserve"> </t>
  </si>
  <si>
    <t>Indicare le motivazioni:</t>
  </si>
  <si>
    <t>Indicare le modalità di attuazione:</t>
  </si>
  <si>
    <t>Indicare i tempi stimati:</t>
  </si>
  <si>
    <t>Indicare una stima dei risparmi attesi:</t>
  </si>
  <si>
    <r>
      <rPr>
        <b/>
        <i/>
        <sz val="8"/>
        <rFont val="Verdana"/>
        <family val="2"/>
        <charset val="1"/>
      </rPr>
      <t xml:space="preserve">(b): </t>
    </r>
    <r>
      <rPr>
        <i/>
        <sz val="8"/>
        <rFont val="Verdana"/>
        <family val="2"/>
        <charset val="1"/>
      </rPr>
      <t>Inserire la quota complessiva di partecipazione dell'Amministrazione, sommando le quote dirette (02.01 colonna E) e indirette (02.02 colonna G).</t>
    </r>
  </si>
  <si>
    <r>
      <rPr>
        <b/>
        <i/>
        <sz val="8"/>
        <rFont val="Verdana"/>
        <family val="2"/>
        <charset val="1"/>
      </rPr>
      <t xml:space="preserve">(c): </t>
    </r>
    <r>
      <rPr>
        <i/>
        <sz val="8"/>
        <rFont val="Verdana"/>
        <family val="2"/>
        <charset val="1"/>
      </rPr>
      <t>Inserire la ragione sociale come indicata nelle schede di ricognizione (02.01; 02.02).</t>
    </r>
  </si>
  <si>
    <r>
      <rPr>
        <b/>
        <i/>
        <sz val="8"/>
        <rFont val="Verdana"/>
        <family val="2"/>
        <charset val="1"/>
      </rPr>
      <t xml:space="preserve">(d): </t>
    </r>
    <r>
      <rPr>
        <i/>
        <sz val="8"/>
        <rFont val="Verdana"/>
        <family val="2"/>
        <charset val="1"/>
      </rPr>
      <t>Indicare il tipo di partecipazione distinguendo i casi in cui la società sia partecipata direttamente, indirettamente (tramite altra società/organismo),</t>
    </r>
  </si>
  <si>
    <r>
      <rPr>
        <b/>
        <i/>
        <sz val="8"/>
        <rFont val="Verdana"/>
        <family val="2"/>
        <charset val="1"/>
      </rPr>
      <t xml:space="preserve">(e): </t>
    </r>
    <r>
      <rPr>
        <i/>
        <sz val="8"/>
        <rFont val="Verdana"/>
        <family val="2"/>
        <charset val="1"/>
      </rPr>
      <t>Inserire l'attività come indicata nelle schede di ricognizione (02.01; 02.02).</t>
    </r>
  </si>
  <si>
    <t>05.02. Cessione/Alienazione quote</t>
  </si>
  <si>
    <t xml:space="preserve">Compilare una scheda per ciascuna partecipazione che si intende cedere/alienare </t>
  </si>
  <si>
    <t>dir_3</t>
  </si>
  <si>
    <t>Quota di partecipazione detenuta:</t>
  </si>
  <si>
    <t>dir</t>
  </si>
  <si>
    <t>CONSORZIO DELLA CASTAGNA SCARL</t>
  </si>
  <si>
    <t>Quota di partecipazione da cedere/alienare:</t>
  </si>
  <si>
    <t>(e)</t>
  </si>
  <si>
    <t>ATTIVITA' DI COLTIVAZIONE, VALORIZZAZIONE AMBIENTALE, PRODUZIONE TRASFORMAZIONE E COMMERCIALIZZAZIONE DELLA CASTAGNA</t>
  </si>
  <si>
    <t>(f)</t>
  </si>
  <si>
    <t>Selezionare le motivazioni della scelta:</t>
  </si>
  <si>
    <t>Società non indispensabile per il perseguimento delle finalità dell'Ente</t>
  </si>
  <si>
    <t>(g)</t>
  </si>
  <si>
    <t>In caso di scelta dell'opzione "altro", specificare:</t>
  </si>
  <si>
    <t>Fornire ulteriori dettagli sulle motivazioni della scelta:</t>
  </si>
  <si>
    <t>Indicare le modalità di attuazione della cessione/alienazione:</t>
  </si>
  <si>
    <t xml:space="preserve">Dismissione delle quote associative mediante alienazione effettuata nel corso dell'anno 2019 tramite la Comunità Montana di Valle Camonica. </t>
  </si>
  <si>
    <t>Indicare i tempi stimati per il perfezionamento della cessione/alienazione:</t>
  </si>
  <si>
    <t>Il termine della procedura è previsto per il giorno 18 dicembre 2019 tramite atto notarile di cessione.</t>
  </si>
  <si>
    <t>Quota associativa annuale euro 1.500,00</t>
  </si>
  <si>
    <r>
      <rPr>
        <b/>
        <i/>
        <sz val="8"/>
        <rFont val="Verdana"/>
        <family val="2"/>
        <charset val="1"/>
      </rPr>
      <t xml:space="preserve">(d): </t>
    </r>
    <r>
      <rPr>
        <i/>
        <sz val="8"/>
        <rFont val="Verdana"/>
        <family val="2"/>
        <charset val="1"/>
      </rPr>
      <t>Inserire la quota di partecipazione che si intende cedere/alienare.</t>
    </r>
  </si>
  <si>
    <r>
      <rPr>
        <b/>
        <i/>
        <sz val="8"/>
        <rFont val="Verdana"/>
        <family val="2"/>
        <charset val="1"/>
      </rPr>
      <t xml:space="preserve">(e): </t>
    </r>
    <r>
      <rPr>
        <i/>
        <sz val="8"/>
        <rFont val="Verdana"/>
        <family val="2"/>
        <charset val="1"/>
      </rPr>
      <t>Indicare il tipo di partecipazione distinguendo i casi in cui la società sia partecipata direttamente, indirettamente (tramite altra società/organismo),</t>
    </r>
  </si>
  <si>
    <r>
      <rPr>
        <b/>
        <i/>
        <sz val="8"/>
        <rFont val="Verdana"/>
        <family val="2"/>
        <charset val="1"/>
      </rPr>
      <t xml:space="preserve">(f): </t>
    </r>
    <r>
      <rPr>
        <i/>
        <sz val="8"/>
        <rFont val="Verdana"/>
        <family val="2"/>
        <charset val="1"/>
      </rPr>
      <t>Inserire l'attività svolta come indicata nelle schede di ricognizione (02.01; 02.02).</t>
    </r>
  </si>
  <si>
    <r>
      <rPr>
        <b/>
        <i/>
        <sz val="8"/>
        <rFont val="Verdana"/>
        <family val="2"/>
        <charset val="1"/>
      </rPr>
      <t xml:space="preserve">(g): </t>
    </r>
    <r>
      <rPr>
        <i/>
        <sz val="8"/>
        <rFont val="Verdana"/>
        <family val="2"/>
        <charset val="1"/>
      </rPr>
      <t>Vedi scheda 06. "Appendice_motivazioni".</t>
    </r>
  </si>
  <si>
    <t>ELENCO OPZIONI MOTIVAZIONI</t>
  </si>
  <si>
    <t>Internalizzazione delle attività svolte dalla società</t>
  </si>
  <si>
    <t>Scelta di gestione del servizio in forma alternativa</t>
  </si>
  <si>
    <t>Intervenuta modifica nella gestione/amministrazione della società, non condivisa dall’Ente</t>
  </si>
  <si>
    <t>Società inattiva o non più operativa</t>
  </si>
  <si>
    <t>Società composta da soli amministratori o con numero dipendenti inferiore al numero amministratori</t>
  </si>
  <si>
    <t>Società con fatturato medio inferiore ad 1 milione di euro nel triennio precedente</t>
  </si>
  <si>
    <t>Perdite reiterate</t>
  </si>
  <si>
    <t>Carenza persistente di liquidità</t>
  </si>
  <si>
    <t>Società con oggetto analogo o similare ad altri organismi partecipati dall'Ente</t>
  </si>
  <si>
    <t>Altro (specificare)</t>
  </si>
  <si>
    <t>05.03. Liquidazione</t>
  </si>
  <si>
    <t xml:space="preserve">Compilare una scheda per ciascuna partecipazione che si intende mettere in liquidazione </t>
  </si>
  <si>
    <t>Indicare le modalità di attuazione della liquidazione:</t>
  </si>
  <si>
    <t>Indicare i tempi stimati per la conclusione della procedura:</t>
  </si>
  <si>
    <r>
      <rPr>
        <b/>
        <i/>
        <sz val="8"/>
        <rFont val="Verdana"/>
        <family val="2"/>
        <charset val="1"/>
      </rPr>
      <t xml:space="preserve">(f): </t>
    </r>
    <r>
      <rPr>
        <i/>
        <sz val="8"/>
        <rFont val="Verdana"/>
        <family val="2"/>
        <charset val="1"/>
      </rPr>
      <t>Vedi scheda 06. "Appendice_motivazioni".</t>
    </r>
  </si>
  <si>
    <t>05.04. Fusione/Incorporazione</t>
  </si>
  <si>
    <t xml:space="preserve">Compilare una scheda per ciascuna partecipazione che si intende fondere/incorporare </t>
  </si>
  <si>
    <t>Indicare le modalità di attuazione dell'operazione straordinaria:</t>
  </si>
  <si>
    <t>Indicare i tempi stimati per il perfezionamento dell'operazione:</t>
  </si>
  <si>
    <t>Svolgimento di attività complementari o analoghe a quelle coinvolte nel progetto di fusione/incorporazione</t>
  </si>
  <si>
    <t>Aggregazione di società di servizi pubblici locali a rilevanza economica</t>
  </si>
  <si>
    <t>Riduzione/contenimento dei costi di funzionamento (compresi quelli degli amministratori e organi 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</si>
  <si>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</si>
  <si>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 di beni e servizi e/o migliore utilizzo degli impianti, delle attrezzature e del know how in uso</t>
  </si>
  <si>
    <t>05.05. Riepilogo</t>
  </si>
  <si>
    <t>Azione di razionalizzazione</t>
  </si>
  <si>
    <t>Tempi di realizzazione degli interventi</t>
  </si>
  <si>
    <t>Risparmi attesi (importo)</t>
  </si>
  <si>
    <t>Contenimento dei costi</t>
  </si>
  <si>
    <t>Consorzio delle Castagna di Valle Camonica</t>
  </si>
  <si>
    <t>Elenco progressivi partecipate dirette</t>
  </si>
  <si>
    <t>Elenco progressivi partecipate indirette</t>
  </si>
  <si>
    <t>06. ELENCO MOTIVAZIONI SCHEDE 05.02, 05.03 E 05.04</t>
  </si>
  <si>
    <t>Scheda 05.02:</t>
  </si>
  <si>
    <t>Nella "cella" relativa alla selezione delle motivazioni della scelta, dal menù a tendina</t>
  </si>
  <si>
    <t>è possibile scegliere tra le seguenti opzioni:</t>
  </si>
  <si>
    <t>Società con fatturato medio inferiore a 500 mila  euro nel triennio precedente</t>
  </si>
  <si>
    <t>Scheda 05.03:</t>
  </si>
  <si>
    <t>Società con fatturato medio inferiore a 500 mila euro euro nel triennio precedente</t>
  </si>
  <si>
    <t>Scheda 05.04:</t>
  </si>
  <si>
    <t>Riduzione/contenimento dei costi di funzionamento (compresi quelli degli amministratori e organi</t>
  </si>
  <si>
    <t>di revisione interna) o dei costi di produzione di beni e servizi</t>
  </si>
  <si>
    <t>Realizzazione di economie di scala e di altre sinergie per l'integrazione di fasi consecutive della produzione</t>
  </si>
  <si>
    <t>di beni e servizi e/o migliore utilizzo degli impianti, delle attrezzature e del know how in uso</t>
  </si>
  <si>
    <t>RACCOLTA, TRATTAMENTO E SMALTIMENTO  DEI RIFIUTI -  TRASPORTO DI MERCI SU STRADA - PRODUZIONE DI ENERGIA ELETTRICA -  INSTALLAZIONE  E RIPARAZIONE  IMPIANTI ELETTRICI , ELETTRONICI E DI ILLUMINAZIONE</t>
  </si>
  <si>
    <t>COMMERCIO DI GAS DISTRIBUITO MEDIANTE CONDOTTE - COMMERCIO DI ENERGIA ELETTRICA - DISTRIBUZIONE E VENDITA ENERGIA TERMIA MEDIANTE CONDOTTE (TELERISCALDAMENTO)</t>
  </si>
  <si>
    <t>GESTIONE DEL SERVIZIO IDRICO INTEGRATO - DELLE ATTIVITA' DI CATPAZIONE, ADDUZIONE, ACCUMOLO E DISTRIBUZIONE DI ACQUA AD USI CIVILI ED INDUSTRIALI, DI FOGNATUIRA E DI DEPURAZIONE DELLE ACQUE REFLUE</t>
  </si>
  <si>
    <t>RACCOLTA, TRATTAMENTO E SALTIMENTO DEI RIFIUTI - TRASPORTO DI MERCI SU STRADA - PRODUZIONE DI ENERGIA ELETTRICA - INSTALLAZIONE E RIPARAZIONE DI IMPIANTI ELETTRICI, ELETTRONICI E DI ILLUMINAZIONE</t>
  </si>
  <si>
    <t>SERVIZIO IDIRICO INTEGRATO - RACCOLTA, TRATTAMENTO E FORNITURA DI ACQUA - GESTIONE DELLE RETI FOGNARIE</t>
  </si>
  <si>
    <t>Sussistono tutti i requisiti necessari affinché l'Ente possa mantenere la propria partecipazione in questa società e pertanto, non è necessario intraprendere alcuna azione.</t>
  </si>
  <si>
    <t>si ritiene di mantenere la partecipazione  posseduta in Valle Camonica Servizi srl, senza effettuare interventi di razionalizzazione, perché si tratta di una società "in House" , la quale produce un servizio di interesse generale (art.4, co.2, lett. a) consistente nell'igiene ambientale - il quale è strettamente necessario per il perseguimento delle finalità istituzionali dell'Ente pubblico socio.</t>
  </si>
  <si>
    <t>si</t>
  </si>
  <si>
    <r>
      <t xml:space="preserve">Società che esercita l'attività di vendita del gas naturale e dell’energia elettrica ai clienti domestici del mercato tutelato costituisce un servizio di interesse generale perché è esercitata alle condizioni e con le tariffe stabilite dall’Autorità per l’energia. 
In secondo luogo si tratta di un’attività sottoposta alle regole emanate dall’Autorità per l’energia per cui essa rientra tra i servizi di interesse generale in base alla Relazione illustrativa al decreto correttivo n. 100 del 2017 del Testo unico società pubbliche par-tecipate. 
</t>
    </r>
    <r>
      <rPr>
        <sz val="8"/>
        <color theme="1"/>
        <rFont val="Verdana"/>
        <family val="2"/>
      </rPr>
      <t>Inoltre, la maggior parte dei clienti sono costituiti da cittadini residenti nei comuni soci, per cui la fornitura soddisfa i bisogni della collettività di riferimento. Infatti la società ha anche aperto sportelli per il pubblico nei principali comuni della Valle Camonica, per venire incontro alle esigenze della popolazione.</t>
    </r>
    <r>
      <rPr>
        <sz val="8"/>
        <color rgb="FFFF0000"/>
        <rFont val="Verdana"/>
        <family val="2"/>
        <charset val="1"/>
      </rPr>
      <t xml:space="preserve">
</t>
    </r>
  </si>
  <si>
    <t>alineazione delle quote associative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</si>
</sst>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Dir_&quot;###"/>
    <numFmt numFmtId="165" formatCode="0.00########################"/>
    <numFmt numFmtId="166" formatCode="&quot;Ind_&quot;###"/>
    <numFmt numFmtId="167" formatCode="#,##0.00_ ;[Red]\-#,##0.00\ "/>
    <numFmt numFmtId="168" formatCode="h:mm"/>
    <numFmt numFmtId="169" formatCode="dd/mm/yy"/>
  </numFmts>
  <fonts count="50" x14ac:knownFonts="1">
    <font>
      <sz val="11"/>
      <color rgb="FF000000"/>
      <name val="Calibri"/>
      <family val="2"/>
      <charset val="1"/>
    </font>
    <font>
      <sz val="10"/>
      <color rgb="FF000000"/>
      <name val="Arial"/>
      <family val="2"/>
      <charset val="1"/>
    </font>
    <font>
      <sz val="10"/>
      <name val="Arial"/>
      <family val="2"/>
      <charset val="1"/>
    </font>
    <font>
      <b/>
      <i/>
      <sz val="10"/>
      <color rgb="FFFF0000"/>
      <name val="Arial"/>
      <family val="2"/>
      <charset val="1"/>
    </font>
    <font>
      <b/>
      <sz val="10"/>
      <name val="Arial"/>
      <family val="2"/>
      <charset val="1"/>
    </font>
    <font>
      <b/>
      <i/>
      <sz val="10"/>
      <name val="Verdana"/>
      <family val="2"/>
      <charset val="1"/>
    </font>
    <font>
      <b/>
      <sz val="14"/>
      <name val="Verdana"/>
      <family val="2"/>
      <charset val="1"/>
    </font>
    <font>
      <sz val="10"/>
      <name val="Verdana"/>
      <family val="2"/>
      <charset val="1"/>
    </font>
    <font>
      <b/>
      <i/>
      <sz val="10"/>
      <color rgb="FFFF0000"/>
      <name val="Verdana"/>
      <family val="2"/>
      <charset val="1"/>
    </font>
    <font>
      <b/>
      <sz val="10"/>
      <name val="Verdana"/>
      <family val="2"/>
      <charset val="1"/>
    </font>
    <font>
      <b/>
      <u/>
      <sz val="10"/>
      <name val="Verdana"/>
      <family val="2"/>
      <charset val="1"/>
    </font>
    <font>
      <b/>
      <i/>
      <sz val="10"/>
      <name val="Arial"/>
      <family val="2"/>
      <charset val="1"/>
    </font>
    <font>
      <b/>
      <u/>
      <sz val="10"/>
      <name val="Arial"/>
      <family val="2"/>
      <charset val="1"/>
    </font>
    <font>
      <b/>
      <strike/>
      <sz val="10"/>
      <name val="Verdana"/>
      <family val="2"/>
      <charset val="1"/>
    </font>
    <font>
      <b/>
      <sz val="9"/>
      <name val="Verdana"/>
      <family val="2"/>
      <charset val="1"/>
    </font>
    <font>
      <b/>
      <sz val="10"/>
      <color rgb="FFFF0000"/>
      <name val="Verdana"/>
      <family val="2"/>
      <charset val="1"/>
    </font>
    <font>
      <sz val="9"/>
      <name val="Verdana"/>
      <family val="2"/>
      <charset val="1"/>
    </font>
    <font>
      <u/>
      <sz val="11"/>
      <color rgb="FF0000FF"/>
      <name val="Calibri"/>
      <family val="2"/>
      <charset val="1"/>
    </font>
    <font>
      <sz val="10"/>
      <color rgb="FF000000"/>
      <name val="Verdana"/>
      <family val="2"/>
      <charset val="1"/>
    </font>
    <font>
      <sz val="9"/>
      <color rgb="FF000000"/>
      <name val="Verdana"/>
      <family val="2"/>
      <charset val="1"/>
    </font>
    <font>
      <sz val="9"/>
      <color rgb="FF000000"/>
      <name val="Calibri"/>
      <family val="2"/>
      <charset val="1"/>
    </font>
    <font>
      <sz val="11"/>
      <color rgb="FF000000"/>
      <name val="Verdana"/>
      <family val="2"/>
      <charset val="1"/>
    </font>
    <font>
      <i/>
      <sz val="10"/>
      <color rgb="FFFF0000"/>
      <name val="Verdana"/>
      <family val="2"/>
      <charset val="1"/>
    </font>
    <font>
      <sz val="11"/>
      <color rgb="FFFF0000"/>
      <name val="Verdana"/>
      <family val="2"/>
      <charset val="1"/>
    </font>
    <font>
      <sz val="11"/>
      <color rgb="FFFF0000"/>
      <name val="Calibri"/>
      <family val="2"/>
      <charset val="1"/>
    </font>
    <font>
      <sz val="8"/>
      <color rgb="FFFF0000"/>
      <name val="Verdana"/>
      <family val="2"/>
      <charset val="1"/>
    </font>
    <font>
      <b/>
      <i/>
      <sz val="9"/>
      <name val="Verdana"/>
      <family val="2"/>
      <charset val="1"/>
    </font>
    <font>
      <b/>
      <sz val="8"/>
      <name val="Verdana"/>
      <family val="2"/>
      <charset val="1"/>
    </font>
    <font>
      <sz val="8"/>
      <name val="Verdana"/>
      <family val="2"/>
      <charset val="1"/>
    </font>
    <font>
      <sz val="8"/>
      <color rgb="FF000000"/>
      <name val="Verdana"/>
      <family val="2"/>
      <charset val="1"/>
    </font>
    <font>
      <b/>
      <sz val="9"/>
      <color rgb="FFFF0000"/>
      <name val="Verdana"/>
      <family val="2"/>
      <charset val="1"/>
    </font>
    <font>
      <b/>
      <sz val="8"/>
      <color rgb="FFFF0000"/>
      <name val="Verdana"/>
      <family val="2"/>
      <charset val="1"/>
    </font>
    <font>
      <b/>
      <sz val="24"/>
      <color rgb="FF000000"/>
      <name val="Calibri"/>
      <family val="2"/>
      <charset val="1"/>
    </font>
    <font>
      <i/>
      <sz val="16"/>
      <color rgb="FF000000"/>
      <name val="Calibri"/>
      <family val="2"/>
      <charset val="1"/>
    </font>
    <font>
      <b/>
      <sz val="10"/>
      <color rgb="FF000000"/>
      <name val="Verdana"/>
      <family val="2"/>
      <charset val="1"/>
    </font>
    <font>
      <i/>
      <sz val="10"/>
      <color rgb="FFFF0000"/>
      <name val="Calibri"/>
      <family val="2"/>
      <charset val="1"/>
    </font>
    <font>
      <b/>
      <i/>
      <sz val="10"/>
      <color rgb="FFFF0000"/>
      <name val="Calibri"/>
      <family val="2"/>
      <charset val="1"/>
    </font>
    <font>
      <sz val="10"/>
      <color rgb="FFFF0000"/>
      <name val="Verdana"/>
      <family val="2"/>
      <charset val="1"/>
    </font>
    <font>
      <b/>
      <i/>
      <sz val="10"/>
      <name val="Calibri"/>
      <family val="2"/>
      <charset val="1"/>
    </font>
    <font>
      <i/>
      <sz val="10"/>
      <name val="Verdana"/>
      <family val="2"/>
      <charset val="1"/>
    </font>
    <font>
      <sz val="9.5"/>
      <name val="Verdana"/>
      <family val="2"/>
      <charset val="1"/>
    </font>
    <font>
      <i/>
      <sz val="9.5"/>
      <name val="Verdana"/>
      <family val="2"/>
      <charset val="1"/>
    </font>
    <font>
      <strike/>
      <sz val="10"/>
      <name val="Verdana"/>
      <family val="2"/>
      <charset val="1"/>
    </font>
    <font>
      <b/>
      <i/>
      <sz val="8"/>
      <name val="Verdana"/>
      <family val="2"/>
      <charset val="1"/>
    </font>
    <font>
      <i/>
      <sz val="8"/>
      <name val="Verdana"/>
      <family val="2"/>
      <charset val="1"/>
    </font>
    <font>
      <i/>
      <sz val="8"/>
      <color rgb="FF000000"/>
      <name val="Verdana"/>
      <family val="2"/>
      <charset val="1"/>
    </font>
    <font>
      <b/>
      <strike/>
      <sz val="8"/>
      <name val="Verdana"/>
      <family val="2"/>
      <charset val="1"/>
    </font>
    <font>
      <sz val="10"/>
      <color rgb="FF000000"/>
      <name val="Webdings"/>
      <family val="1"/>
      <charset val="2"/>
    </font>
    <font>
      <b/>
      <u/>
      <sz val="10"/>
      <color rgb="FFFF0000"/>
      <name val="Verdana"/>
      <family val="2"/>
      <charset val="1"/>
    </font>
    <font>
      <sz val="8"/>
      <color theme="1"/>
      <name val="Verdana"/>
      <family val="2"/>
    </font>
  </fonts>
  <fills count="9">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FCC"/>
        <bgColor rgb="FFFFFBCC"/>
      </patternFill>
    </fill>
    <fill>
      <patternFill patternType="solid">
        <fgColor rgb="FFC0C0C0"/>
        <bgColor rgb="FFBFBFBF"/>
      </patternFill>
    </fill>
    <fill>
      <patternFill patternType="solid">
        <fgColor rgb="FFBFBFBF"/>
        <bgColor rgb="FFC0C0C0"/>
      </patternFill>
    </fill>
    <fill>
      <patternFill patternType="solid">
        <fgColor rgb="FFCCFFFF"/>
        <bgColor rgb="FFF2F2F2"/>
      </patternFill>
    </fill>
    <fill>
      <patternFill patternType="solid">
        <fgColor rgb="FFFFFBCC"/>
        <bgColor rgb="FFFFFFCC"/>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s>
  <cellStyleXfs count="3">
    <xf numFmtId="0" fontId="0" fillId="0" borderId="0"/>
    <xf numFmtId="0" fontId="17" fillId="0" borderId="0" applyBorder="0" applyProtection="0"/>
    <xf numFmtId="0" fontId="1" fillId="0" borderId="0"/>
  </cellStyleXfs>
  <cellXfs count="227">
    <xf numFmtId="0" fontId="0" fillId="0" borderId="0" xfId="0"/>
    <xf numFmtId="0" fontId="2" fillId="2" borderId="0" xfId="0" applyFont="1" applyFill="1" applyAlignment="1" applyProtection="1"/>
    <xf numFmtId="0" fontId="2" fillId="0" borderId="0" xfId="0" applyFont="1" applyAlignment="1" applyProtection="1"/>
    <xf numFmtId="49" fontId="2" fillId="0" borderId="0" xfId="0" applyNumberFormat="1" applyFont="1" applyAlignment="1" applyProtection="1"/>
    <xf numFmtId="0" fontId="3" fillId="0" borderId="0" xfId="0" applyFont="1" applyBorder="1" applyAlignment="1" applyProtection="1">
      <alignment vertical="center"/>
    </xf>
    <xf numFmtId="49"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2" fillId="0" borderId="0" xfId="0" applyFont="1" applyBorder="1" applyAlignment="1" applyProtection="1">
      <alignment horizontal="left"/>
    </xf>
    <xf numFmtId="0" fontId="5"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2" applyFont="1" applyBorder="1" applyAlignment="1" applyProtection="1">
      <alignment horizontal="left"/>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1" fontId="5" fillId="0" borderId="0" xfId="0" applyNumberFormat="1" applyFont="1" applyBorder="1" applyAlignment="1" applyProtection="1">
      <alignment horizontal="left" vertical="center"/>
    </xf>
    <xf numFmtId="0" fontId="5" fillId="0" borderId="0" xfId="0" applyFont="1" applyBorder="1" applyAlignment="1" applyProtection="1">
      <alignment horizontal="right"/>
    </xf>
    <xf numFmtId="49" fontId="2" fillId="0" borderId="0" xfId="0" applyNumberFormat="1" applyFont="1" applyBorder="1" applyAlignment="1" applyProtection="1"/>
    <xf numFmtId="0" fontId="7" fillId="2" borderId="0" xfId="0" applyFont="1" applyFill="1" applyAlignment="1" applyProtection="1"/>
    <xf numFmtId="0" fontId="7" fillId="0" borderId="0" xfId="0" applyFont="1" applyAlignment="1" applyProtection="1"/>
    <xf numFmtId="49" fontId="7" fillId="0" borderId="0" xfId="0" applyNumberFormat="1" applyFont="1" applyAlignment="1" applyProtection="1"/>
    <xf numFmtId="0" fontId="7" fillId="0" borderId="0" xfId="0" applyFont="1" applyAlignment="1" applyProtection="1"/>
    <xf numFmtId="49" fontId="7" fillId="0" borderId="0" xfId="0" applyNumberFormat="1" applyFont="1" applyAlignment="1" applyProtection="1"/>
    <xf numFmtId="0" fontId="8" fillId="0" borderId="0" xfId="0" applyFont="1" applyBorder="1" applyAlignment="1" applyProtection="1">
      <alignment vertical="center"/>
    </xf>
    <xf numFmtId="49" fontId="9"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7" fillId="0" borderId="0" xfId="0" applyFont="1" applyBorder="1" applyAlignment="1" applyProtection="1">
      <alignment horizontal="left"/>
    </xf>
    <xf numFmtId="0" fontId="7" fillId="0" borderId="0" xfId="0" applyFont="1" applyBorder="1" applyAlignment="1" applyProtection="1">
      <alignment horizontal="center" vertical="center"/>
    </xf>
    <xf numFmtId="0" fontId="7" fillId="0" borderId="0" xfId="2" applyFont="1" applyBorder="1" applyAlignment="1" applyProtection="1">
      <alignment horizontal="left"/>
    </xf>
    <xf numFmtId="49" fontId="9" fillId="0" borderId="0" xfId="0" applyNumberFormat="1" applyFont="1" applyBorder="1" applyAlignment="1" applyProtection="1"/>
    <xf numFmtId="49" fontId="7" fillId="0" borderId="0" xfId="0" applyNumberFormat="1" applyFont="1" applyBorder="1" applyAlignment="1" applyProtection="1"/>
    <xf numFmtId="49" fontId="5" fillId="0" borderId="0" xfId="0" applyNumberFormat="1" applyFont="1" applyBorder="1" applyAlignment="1" applyProtection="1"/>
    <xf numFmtId="0" fontId="7" fillId="0" borderId="0" xfId="0" applyFont="1" applyBorder="1" applyAlignment="1" applyProtection="1"/>
    <xf numFmtId="0" fontId="9" fillId="0" borderId="0" xfId="0" applyFont="1" applyAlignment="1" applyProtection="1"/>
    <xf numFmtId="49" fontId="10" fillId="0" borderId="0" xfId="0" applyNumberFormat="1" applyFont="1" applyBorder="1" applyAlignment="1" applyProtection="1"/>
    <xf numFmtId="0" fontId="9" fillId="0" borderId="0" xfId="0" applyFont="1" applyBorder="1" applyAlignment="1" applyProtection="1"/>
    <xf numFmtId="0" fontId="9" fillId="0" borderId="0" xfId="2" applyFont="1" applyBorder="1" applyAlignment="1" applyProtection="1">
      <alignment horizontal="left"/>
    </xf>
    <xf numFmtId="0" fontId="9" fillId="0" borderId="0" xfId="0" applyFont="1" applyAlignment="1" applyProtection="1"/>
    <xf numFmtId="0" fontId="2" fillId="2" borderId="0" xfId="0" applyFont="1" applyFill="1" applyAlignment="1" applyProtection="1">
      <alignment vertical="center"/>
    </xf>
    <xf numFmtId="0" fontId="2" fillId="0" borderId="0" xfId="0" applyFont="1" applyAlignment="1" applyProtection="1">
      <alignment vertical="center" wrapText="1"/>
    </xf>
    <xf numFmtId="49" fontId="2" fillId="0" borderId="0" xfId="0" applyNumberFormat="1" applyFont="1" applyAlignment="1" applyProtection="1">
      <alignment vertical="center"/>
    </xf>
    <xf numFmtId="0" fontId="2" fillId="0" borderId="0" xfId="0" applyFont="1" applyAlignment="1" applyProtection="1">
      <alignment vertical="center"/>
    </xf>
    <xf numFmtId="0" fontId="3" fillId="2" borderId="1" xfId="0" applyFont="1" applyFill="1" applyBorder="1" applyAlignment="1" applyProtection="1">
      <alignment vertical="center"/>
    </xf>
    <xf numFmtId="49" fontId="4" fillId="2" borderId="2"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0" fontId="4" fillId="2" borderId="6" xfId="0" applyFont="1" applyFill="1" applyBorder="1" applyAlignment="1" applyProtection="1">
      <alignment horizontal="center" vertical="center"/>
    </xf>
    <xf numFmtId="0" fontId="2" fillId="0" borderId="0" xfId="2" applyFont="1" applyBorder="1" applyAlignment="1" applyProtection="1">
      <alignment horizontal="left" vertical="center" wrapText="1"/>
    </xf>
    <xf numFmtId="49" fontId="11" fillId="2" borderId="2" xfId="0" applyNumberFormat="1" applyFont="1" applyFill="1" applyBorder="1" applyAlignment="1" applyProtection="1">
      <alignment vertical="center"/>
    </xf>
    <xf numFmtId="0" fontId="2" fillId="2" borderId="6" xfId="0" applyFont="1" applyFill="1" applyBorder="1" applyAlignment="1" applyProtection="1">
      <alignment vertical="center"/>
    </xf>
    <xf numFmtId="49" fontId="11" fillId="2" borderId="0" xfId="0" applyNumberFormat="1" applyFont="1" applyFill="1" applyBorder="1" applyAlignment="1" applyProtection="1">
      <alignment vertical="center"/>
    </xf>
    <xf numFmtId="0" fontId="2" fillId="2" borderId="0" xfId="0" applyFont="1" applyFill="1" applyBorder="1" applyAlignment="1" applyProtection="1">
      <alignment vertical="center"/>
    </xf>
    <xf numFmtId="49" fontId="14" fillId="2" borderId="0" xfId="0" applyNumberFormat="1" applyFont="1" applyFill="1" applyBorder="1" applyAlignment="1" applyProtection="1">
      <alignment horizontal="right" vertical="center" wrapText="1"/>
    </xf>
    <xf numFmtId="0" fontId="4" fillId="4" borderId="7" xfId="0" applyFont="1" applyFill="1" applyBorder="1" applyAlignment="1" applyProtection="1">
      <alignment horizontal="center" vertical="center" wrapText="1"/>
      <protection locked="0"/>
    </xf>
    <xf numFmtId="49" fontId="9"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2" fillId="0" borderId="0" xfId="0" applyFont="1" applyBorder="1" applyAlignment="1" applyProtection="1">
      <alignment vertical="center"/>
    </xf>
    <xf numFmtId="49" fontId="11" fillId="2" borderId="0" xfId="0" applyNumberFormat="1" applyFont="1" applyFill="1" applyBorder="1" applyAlignment="1" applyProtection="1">
      <alignment horizontal="right" vertical="center"/>
    </xf>
    <xf numFmtId="49" fontId="15" fillId="2" borderId="0" xfId="0" applyNumberFormat="1" applyFont="1" applyFill="1" applyBorder="1" applyAlignment="1" applyProtection="1">
      <alignment horizontal="left" vertical="center"/>
    </xf>
    <xf numFmtId="49" fontId="4" fillId="4" borderId="7" xfId="0" applyNumberFormat="1" applyFont="1" applyFill="1" applyBorder="1" applyAlignment="1" applyProtection="1">
      <alignment horizontal="center" vertical="center" wrapText="1"/>
      <protection locked="0"/>
    </xf>
    <xf numFmtId="49" fontId="9" fillId="2" borderId="0" xfId="0" applyNumberFormat="1" applyFont="1" applyFill="1" applyBorder="1" applyAlignment="1" applyProtection="1">
      <alignment vertical="center"/>
    </xf>
    <xf numFmtId="49" fontId="14" fillId="2" borderId="0" xfId="0" applyNumberFormat="1" applyFont="1" applyFill="1" applyBorder="1" applyAlignment="1" applyProtection="1">
      <alignment vertical="center"/>
    </xf>
    <xf numFmtId="49" fontId="2" fillId="2" borderId="0" xfId="0" applyNumberFormat="1" applyFont="1" applyFill="1" applyBorder="1" applyAlignment="1" applyProtection="1">
      <alignment vertical="center"/>
    </xf>
    <xf numFmtId="49" fontId="14" fillId="2" borderId="0" xfId="0" applyNumberFormat="1" applyFont="1" applyFill="1" applyBorder="1" applyAlignment="1" applyProtection="1">
      <alignment horizontal="left" vertical="center"/>
    </xf>
    <xf numFmtId="0" fontId="4" fillId="2" borderId="10" xfId="0" applyFont="1" applyFill="1" applyBorder="1" applyAlignment="1" applyProtection="1">
      <alignment horizontal="right" vertical="center"/>
    </xf>
    <xf numFmtId="0" fontId="2" fillId="2" borderId="0" xfId="0" applyFont="1" applyFill="1" applyAlignment="1" applyProtection="1">
      <alignment vertical="center" wrapText="1"/>
    </xf>
    <xf numFmtId="49" fontId="2" fillId="2" borderId="0" xfId="0" applyNumberFormat="1" applyFont="1" applyFill="1" applyAlignment="1" applyProtection="1">
      <alignment vertical="center"/>
    </xf>
    <xf numFmtId="0" fontId="18" fillId="0" borderId="7" xfId="0" applyFont="1" applyBorder="1" applyAlignment="1">
      <alignment horizontal="justify" vertical="center" wrapText="1"/>
    </xf>
    <xf numFmtId="0" fontId="18" fillId="0" borderId="7" xfId="0" applyFont="1" applyBorder="1" applyAlignment="1">
      <alignment vertical="center" wrapText="1"/>
    </xf>
    <xf numFmtId="0" fontId="18" fillId="0" borderId="7" xfId="0" applyFont="1" applyBorder="1" applyAlignment="1">
      <alignment horizontal="right" vertical="center" wrapText="1"/>
    </xf>
    <xf numFmtId="0" fontId="18" fillId="0" borderId="7"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3" fillId="0" borderId="0" xfId="0" applyFont="1"/>
    <xf numFmtId="0" fontId="7" fillId="0" borderId="0" xfId="0" applyFont="1" applyAlignment="1">
      <alignment vertical="center"/>
    </xf>
    <xf numFmtId="0" fontId="25" fillId="0" borderId="0" xfId="0" applyFont="1" applyAlignment="1">
      <alignment vertical="center"/>
    </xf>
    <xf numFmtId="0" fontId="26" fillId="0" borderId="0" xfId="0" applyFont="1" applyBorder="1" applyAlignment="1">
      <alignment horizontal="right" vertical="center"/>
    </xf>
    <xf numFmtId="0" fontId="27" fillId="5" borderId="11" xfId="0" applyFont="1" applyFill="1" applyBorder="1" applyAlignment="1">
      <alignment horizontal="center" vertical="center" wrapText="1"/>
    </xf>
    <xf numFmtId="0" fontId="27" fillId="5" borderId="12" xfId="0" applyFont="1" applyFill="1" applyBorder="1" applyAlignment="1">
      <alignment horizontal="center" vertical="center" wrapText="1"/>
    </xf>
    <xf numFmtId="164" fontId="28" fillId="4" borderId="7" xfId="0" applyNumberFormat="1" applyFont="1" applyFill="1" applyBorder="1" applyAlignment="1" applyProtection="1">
      <alignment horizontal="center" vertical="center" wrapText="1"/>
      <protection locked="0"/>
    </xf>
    <xf numFmtId="49" fontId="28" fillId="4" borderId="7" xfId="0" applyNumberFormat="1" applyFont="1" applyFill="1" applyBorder="1" applyAlignment="1" applyProtection="1">
      <alignment horizontal="center" vertical="center" wrapText="1"/>
      <protection locked="0"/>
    </xf>
    <xf numFmtId="49" fontId="28" fillId="4" borderId="7" xfId="0" applyNumberFormat="1" applyFont="1" applyFill="1" applyBorder="1" applyAlignment="1" applyProtection="1">
      <alignment horizontal="left" vertical="center" wrapText="1"/>
      <protection locked="0"/>
    </xf>
    <xf numFmtId="1" fontId="28" fillId="4" borderId="7" xfId="0" applyNumberFormat="1" applyFont="1" applyFill="1" applyBorder="1" applyAlignment="1" applyProtection="1">
      <alignment horizontal="center" vertical="center" wrapText="1"/>
      <protection locked="0"/>
    </xf>
    <xf numFmtId="165" fontId="28" fillId="4" borderId="7" xfId="0" applyNumberFormat="1" applyFont="1" applyFill="1" applyBorder="1" applyAlignment="1" applyProtection="1">
      <alignment horizontal="center" vertical="center" wrapText="1"/>
      <protection locked="0"/>
    </xf>
    <xf numFmtId="3" fontId="28" fillId="4" borderId="7" xfId="0" applyNumberFormat="1" applyFont="1" applyFill="1" applyBorder="1" applyAlignment="1" applyProtection="1">
      <alignment horizontal="left" vertical="center" wrapText="1"/>
      <protection locked="0"/>
    </xf>
    <xf numFmtId="3" fontId="28" fillId="4" borderId="7" xfId="0" applyNumberFormat="1" applyFont="1" applyFill="1" applyBorder="1" applyAlignment="1" applyProtection="1">
      <alignment horizontal="center" vertical="center" wrapText="1"/>
      <protection locked="0"/>
    </xf>
    <xf numFmtId="0" fontId="29" fillId="0" borderId="0" xfId="0" applyFont="1" applyAlignment="1">
      <alignment vertical="center"/>
    </xf>
    <xf numFmtId="0" fontId="30" fillId="0" borderId="0" xfId="0" applyFont="1" applyAlignment="1">
      <alignment vertical="center"/>
    </xf>
    <xf numFmtId="0" fontId="19" fillId="0" borderId="0" xfId="0" applyFont="1" applyAlignment="1">
      <alignment horizontal="center" vertical="center" wrapText="1"/>
    </xf>
    <xf numFmtId="164" fontId="19" fillId="0" borderId="0" xfId="0" applyNumberFormat="1" applyFont="1" applyAlignment="1">
      <alignment horizontal="center" vertical="center"/>
    </xf>
    <xf numFmtId="166" fontId="19" fillId="0" borderId="0" xfId="0" applyNumberFormat="1" applyFont="1" applyAlignment="1" applyProtection="1">
      <alignment horizontal="center" vertical="center"/>
      <protection locked="0"/>
    </xf>
    <xf numFmtId="1" fontId="19" fillId="0" borderId="0" xfId="0" applyNumberFormat="1" applyFont="1" applyAlignment="1">
      <alignment vertical="center"/>
    </xf>
    <xf numFmtId="0" fontId="21" fillId="0" borderId="0" xfId="0" applyFont="1"/>
    <xf numFmtId="0" fontId="10" fillId="0" borderId="0" xfId="0" applyFont="1"/>
    <xf numFmtId="0" fontId="7" fillId="0" borderId="0" xfId="0" applyFont="1"/>
    <xf numFmtId="0" fontId="24" fillId="0" borderId="0" xfId="0" applyFont="1"/>
    <xf numFmtId="0" fontId="31" fillId="0" borderId="0" xfId="0" applyFont="1"/>
    <xf numFmtId="0" fontId="25" fillId="0" borderId="0" xfId="0" applyFont="1"/>
    <xf numFmtId="0" fontId="26" fillId="0" borderId="0" xfId="0" applyFont="1" applyBorder="1" applyAlignment="1">
      <alignment horizontal="right"/>
    </xf>
    <xf numFmtId="166" fontId="28" fillId="4" borderId="7" xfId="0" applyNumberFormat="1" applyFont="1" applyFill="1" applyBorder="1" applyAlignment="1" applyProtection="1">
      <alignment horizontal="center" vertical="center" wrapText="1"/>
      <protection locked="0"/>
    </xf>
    <xf numFmtId="3" fontId="28" fillId="4" borderId="7" xfId="0" applyNumberFormat="1" applyFont="1" applyFill="1" applyBorder="1" applyAlignment="1" applyProtection="1">
      <alignment vertical="center" wrapText="1"/>
      <protection locked="0"/>
    </xf>
    <xf numFmtId="0" fontId="29" fillId="0" borderId="0" xfId="0" applyFont="1" applyAlignment="1"/>
    <xf numFmtId="0" fontId="30" fillId="0" borderId="0" xfId="0" applyFont="1"/>
    <xf numFmtId="0" fontId="19" fillId="0" borderId="0" xfId="0" applyFont="1"/>
    <xf numFmtId="1" fontId="19" fillId="0" borderId="0" xfId="0" applyNumberFormat="1" applyFont="1"/>
    <xf numFmtId="0" fontId="18" fillId="0" borderId="0" xfId="0" applyFont="1" applyAlignment="1" applyProtection="1">
      <alignment vertical="center"/>
    </xf>
    <xf numFmtId="0" fontId="10" fillId="0" borderId="0" xfId="0" applyFont="1" applyAlignment="1" applyProtection="1">
      <alignment vertical="center"/>
    </xf>
    <xf numFmtId="0" fontId="34" fillId="0" borderId="0" xfId="0" applyFont="1" applyAlignment="1" applyProtection="1">
      <alignment vertical="center"/>
    </xf>
    <xf numFmtId="0" fontId="7" fillId="0" borderId="0" xfId="0" applyFont="1" applyAlignment="1" applyProtection="1">
      <alignment vertical="center"/>
    </xf>
    <xf numFmtId="0" fontId="35" fillId="0" borderId="0" xfId="0" applyFont="1" applyAlignment="1" applyProtection="1">
      <alignment vertical="center"/>
    </xf>
    <xf numFmtId="0" fontId="7" fillId="2" borderId="0" xfId="0" applyFont="1" applyFill="1" applyAlignment="1" applyProtection="1">
      <alignment vertical="center"/>
    </xf>
    <xf numFmtId="0" fontId="9" fillId="2" borderId="0" xfId="0" applyFont="1" applyFill="1" applyBorder="1" applyAlignment="1" applyProtection="1">
      <alignment horizontal="left" vertical="center"/>
    </xf>
    <xf numFmtId="49" fontId="9" fillId="0" borderId="0" xfId="0" applyNumberFormat="1" applyFont="1" applyBorder="1" applyAlignment="1" applyProtection="1">
      <alignment horizontal="right" vertical="center"/>
    </xf>
    <xf numFmtId="49" fontId="5" fillId="0" borderId="0" xfId="0" applyNumberFormat="1" applyFont="1" applyBorder="1" applyAlignment="1" applyProtection="1">
      <alignment vertical="center"/>
    </xf>
    <xf numFmtId="0" fontId="7" fillId="0" borderId="0" xfId="0" applyFont="1" applyBorder="1" applyAlignment="1" applyProtection="1">
      <alignment vertical="center"/>
    </xf>
    <xf numFmtId="0" fontId="7" fillId="0" borderId="0" xfId="2" applyFont="1" applyBorder="1" applyAlignment="1" applyProtection="1">
      <alignment horizontal="left" vertical="center"/>
    </xf>
    <xf numFmtId="0" fontId="36" fillId="0" borderId="0" xfId="0" applyFont="1" applyAlignment="1" applyProtection="1">
      <alignment vertical="center"/>
    </xf>
    <xf numFmtId="0" fontId="37" fillId="0" borderId="0" xfId="0" applyFont="1" applyAlignment="1" applyProtection="1">
      <alignment vertical="center"/>
    </xf>
    <xf numFmtId="49" fontId="7" fillId="2" borderId="0" xfId="0" applyNumberFormat="1" applyFont="1" applyFill="1" applyBorder="1" applyAlignment="1" applyProtection="1">
      <alignment vertical="center" wrapText="1"/>
    </xf>
    <xf numFmtId="0" fontId="7" fillId="4" borderId="7" xfId="0" applyFont="1" applyFill="1" applyBorder="1" applyAlignment="1" applyProtection="1">
      <alignment horizontal="center" vertical="center" wrapText="1"/>
      <protection locked="0"/>
    </xf>
    <xf numFmtId="164" fontId="7" fillId="4" borderId="7" xfId="0" applyNumberFormat="1" applyFont="1" applyFill="1" applyBorder="1" applyAlignment="1" applyProtection="1">
      <alignment horizontal="center" vertical="center"/>
      <protection locked="0"/>
    </xf>
    <xf numFmtId="0" fontId="38" fillId="0" borderId="0" xfId="0" applyFont="1" applyAlignment="1" applyProtection="1">
      <alignment vertical="center"/>
    </xf>
    <xf numFmtId="0" fontId="18" fillId="0" borderId="0" xfId="0" applyFont="1" applyAlignment="1" applyProtection="1">
      <alignment horizontal="right" vertical="center"/>
    </xf>
    <xf numFmtId="49" fontId="7" fillId="4" borderId="7" xfId="0" applyNumberFormat="1" applyFont="1" applyFill="1" applyBorder="1" applyAlignment="1" applyProtection="1">
      <alignment horizontal="center" vertical="center"/>
    </xf>
    <xf numFmtId="0" fontId="9" fillId="0" borderId="0" xfId="0" applyFont="1" applyAlignment="1" applyProtection="1">
      <alignment vertical="center"/>
    </xf>
    <xf numFmtId="49" fontId="7" fillId="0" borderId="0" xfId="0" applyNumberFormat="1" applyFont="1" applyBorder="1" applyAlignment="1" applyProtection="1">
      <alignment horizontal="center" vertical="center"/>
    </xf>
    <xf numFmtId="0" fontId="42" fillId="2" borderId="0" xfId="0" applyFont="1" applyFill="1" applyBorder="1" applyAlignment="1" applyProtection="1">
      <alignment horizontal="center" vertical="center"/>
    </xf>
    <xf numFmtId="0" fontId="18" fillId="0" borderId="0" xfId="0" applyFont="1" applyAlignment="1">
      <alignment vertical="center"/>
    </xf>
    <xf numFmtId="49" fontId="43" fillId="0" borderId="0" xfId="0" applyNumberFormat="1" applyFont="1" applyBorder="1" applyAlignment="1" applyProtection="1">
      <alignment horizontal="left" vertical="center"/>
    </xf>
    <xf numFmtId="49" fontId="44" fillId="0" borderId="0" xfId="0" applyNumberFormat="1" applyFont="1" applyBorder="1" applyAlignment="1" applyProtection="1">
      <alignment horizontal="left" vertical="center"/>
    </xf>
    <xf numFmtId="0" fontId="34" fillId="0" borderId="0" xfId="0" applyFont="1" applyAlignment="1">
      <alignment vertical="center"/>
    </xf>
    <xf numFmtId="0" fontId="35" fillId="0" borderId="0" xfId="0" applyFont="1" applyAlignment="1">
      <alignment vertical="center"/>
    </xf>
    <xf numFmtId="164" fontId="7" fillId="4" borderId="7" xfId="0" applyNumberFormat="1" applyFont="1" applyFill="1" applyBorder="1" applyAlignment="1" applyProtection="1">
      <alignment horizontal="center" vertical="center"/>
    </xf>
    <xf numFmtId="0" fontId="36" fillId="0" borderId="0" xfId="0" applyFont="1" applyAlignment="1">
      <alignment vertical="center"/>
    </xf>
    <xf numFmtId="0" fontId="37" fillId="0" borderId="0" xfId="0" applyFont="1" applyAlignment="1">
      <alignment vertical="center"/>
    </xf>
    <xf numFmtId="0" fontId="7" fillId="4" borderId="7" xfId="0" applyFont="1" applyFill="1" applyBorder="1" applyAlignment="1" applyProtection="1">
      <alignment horizontal="center" vertical="center" wrapText="1"/>
    </xf>
    <xf numFmtId="0" fontId="38" fillId="0" borderId="0" xfId="0" applyFont="1" applyAlignment="1">
      <alignment vertical="center"/>
    </xf>
    <xf numFmtId="0" fontId="9" fillId="0" borderId="0" xfId="0" applyFont="1" applyAlignment="1">
      <alignment vertical="center"/>
    </xf>
    <xf numFmtId="0" fontId="31" fillId="0" borderId="0" xfId="0" applyFont="1" applyAlignment="1">
      <alignment vertical="center"/>
    </xf>
    <xf numFmtId="0" fontId="45" fillId="0" borderId="0" xfId="0" applyFont="1" applyAlignment="1">
      <alignment horizontal="right" vertical="center"/>
    </xf>
    <xf numFmtId="0" fontId="27" fillId="5" borderId="7" xfId="0" applyFont="1" applyFill="1" applyBorder="1" applyAlignment="1">
      <alignment horizontal="center" vertical="center" wrapText="1"/>
    </xf>
    <xf numFmtId="4" fontId="18" fillId="4" borderId="7" xfId="0" applyNumberFormat="1" applyFont="1" applyFill="1" applyBorder="1" applyAlignment="1">
      <alignment horizontal="center" vertical="center"/>
    </xf>
    <xf numFmtId="4" fontId="28" fillId="4" borderId="7" xfId="0" applyNumberFormat="1" applyFont="1" applyFill="1" applyBorder="1" applyAlignment="1" applyProtection="1">
      <alignment vertical="center" wrapText="1"/>
      <protection locked="0"/>
    </xf>
    <xf numFmtId="3" fontId="18" fillId="4" borderId="7" xfId="0" applyNumberFormat="1" applyFont="1" applyFill="1" applyBorder="1" applyAlignment="1">
      <alignment horizontal="center" vertical="center"/>
    </xf>
    <xf numFmtId="0" fontId="46" fillId="0" borderId="0" xfId="0" applyFont="1" applyBorder="1" applyAlignment="1">
      <alignment horizontal="center" vertical="center" wrapText="1"/>
    </xf>
    <xf numFmtId="4" fontId="46" fillId="0" borderId="0" xfId="0" applyNumberFormat="1" applyFont="1" applyBorder="1" applyAlignment="1">
      <alignment vertical="center" wrapText="1"/>
    </xf>
    <xf numFmtId="0" fontId="9" fillId="6" borderId="7" xfId="0" applyFont="1" applyFill="1" applyBorder="1" applyAlignment="1">
      <alignment horizontal="center" vertical="center"/>
    </xf>
    <xf numFmtId="167" fontId="28" fillId="4" borderId="7" xfId="0" applyNumberFormat="1" applyFont="1" applyFill="1" applyBorder="1" applyAlignment="1" applyProtection="1">
      <alignment vertical="center" wrapText="1"/>
      <protection locked="0"/>
    </xf>
    <xf numFmtId="0" fontId="31" fillId="0" borderId="14" xfId="0" applyFont="1" applyBorder="1" applyAlignment="1">
      <alignment horizontal="left" vertical="center"/>
    </xf>
    <xf numFmtId="0" fontId="31" fillId="0" borderId="8" xfId="0" applyFont="1" applyBorder="1" applyAlignment="1">
      <alignment horizontal="left" vertical="center"/>
    </xf>
    <xf numFmtId="4" fontId="27" fillId="7" borderId="7" xfId="0" applyNumberFormat="1" applyFont="1" applyFill="1" applyBorder="1" applyAlignment="1">
      <alignment vertical="center" wrapText="1"/>
    </xf>
    <xf numFmtId="0" fontId="18" fillId="0" borderId="0" xfId="0" applyFont="1" applyAlignment="1">
      <alignment horizontal="right" vertical="center"/>
    </xf>
    <xf numFmtId="49" fontId="7" fillId="2" borderId="0" xfId="0" applyNumberFormat="1" applyFont="1" applyFill="1" applyBorder="1" applyAlignment="1" applyProtection="1">
      <alignment vertical="center"/>
    </xf>
    <xf numFmtId="2" fontId="18" fillId="0" borderId="0" xfId="0" applyNumberFormat="1" applyFont="1" applyAlignment="1">
      <alignment vertical="center"/>
    </xf>
    <xf numFmtId="49" fontId="39" fillId="2" borderId="0" xfId="0" applyNumberFormat="1" applyFont="1" applyFill="1" applyBorder="1" applyAlignment="1" applyProtection="1">
      <alignment vertical="center"/>
    </xf>
    <xf numFmtId="49" fontId="7" fillId="2" borderId="0" xfId="0" applyNumberFormat="1" applyFont="1" applyFill="1" applyBorder="1" applyAlignment="1" applyProtection="1">
      <alignment horizontal="left" vertical="center"/>
    </xf>
    <xf numFmtId="0" fontId="47" fillId="0" borderId="0" xfId="0" applyFont="1" applyAlignment="1">
      <alignment vertical="center"/>
    </xf>
    <xf numFmtId="0" fontId="31" fillId="0" borderId="0" xfId="0" applyFont="1" applyAlignment="1">
      <alignment horizontal="left" vertical="center"/>
    </xf>
    <xf numFmtId="49" fontId="28" fillId="4" borderId="12" xfId="0" applyNumberFormat="1" applyFont="1" applyFill="1" applyBorder="1" applyAlignment="1" applyProtection="1">
      <alignment horizontal="center" vertical="center" wrapText="1"/>
      <protection locked="0"/>
    </xf>
    <xf numFmtId="49" fontId="28" fillId="4" borderId="12" xfId="0" applyNumberFormat="1" applyFont="1" applyFill="1" applyBorder="1" applyAlignment="1" applyProtection="1">
      <alignment horizontal="left" vertical="center" wrapText="1"/>
      <protection locked="0"/>
    </xf>
    <xf numFmtId="164" fontId="7" fillId="4" borderId="12" xfId="0" applyNumberFormat="1"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165" fontId="28" fillId="4" borderId="12" xfId="0" applyNumberFormat="1" applyFont="1" applyFill="1" applyBorder="1" applyAlignment="1" applyProtection="1">
      <alignment horizontal="center" vertical="center" wrapText="1"/>
      <protection locked="0"/>
    </xf>
    <xf numFmtId="3" fontId="28" fillId="4" borderId="12" xfId="0" applyNumberFormat="1" applyFont="1" applyFill="1" applyBorder="1" applyAlignment="1" applyProtection="1">
      <alignment horizontal="left" vertical="center" wrapText="1"/>
      <protection locked="0"/>
    </xf>
    <xf numFmtId="164" fontId="7" fillId="4" borderId="7" xfId="0" applyNumberFormat="1" applyFont="1" applyFill="1" applyBorder="1" applyAlignment="1" applyProtection="1">
      <alignment horizontal="center" vertical="center" wrapText="1"/>
    </xf>
    <xf numFmtId="0" fontId="45" fillId="0" borderId="0" xfId="0" applyFont="1" applyAlignment="1">
      <alignment vertical="center"/>
    </xf>
    <xf numFmtId="0" fontId="29" fillId="0" borderId="0" xfId="0" applyFont="1" applyAlignment="1">
      <alignment horizontal="center" vertical="center" wrapText="1"/>
    </xf>
    <xf numFmtId="164" fontId="29" fillId="0" borderId="0" xfId="0" applyNumberFormat="1" applyFont="1" applyAlignment="1">
      <alignment horizontal="center" vertical="center"/>
    </xf>
    <xf numFmtId="166" fontId="29" fillId="0" borderId="0" xfId="0" applyNumberFormat="1" applyFont="1" applyAlignment="1" applyProtection="1">
      <alignment horizontal="center" vertical="center"/>
      <protection locked="0"/>
    </xf>
    <xf numFmtId="49" fontId="5" fillId="0" borderId="0" xfId="0" applyNumberFormat="1" applyFont="1" applyBorder="1" applyAlignment="1" applyProtection="1">
      <alignment horizontal="center" vertical="center"/>
    </xf>
    <xf numFmtId="0" fontId="48" fillId="0" borderId="0" xfId="0" applyFont="1" applyAlignment="1">
      <alignment vertical="center"/>
    </xf>
    <xf numFmtId="0" fontId="15" fillId="0" borderId="0" xfId="2" applyFont="1" applyBorder="1" applyAlignment="1" applyProtection="1">
      <alignment horizontal="left" vertical="center"/>
    </xf>
    <xf numFmtId="0" fontId="15" fillId="0" borderId="0" xfId="0" applyFont="1" applyAlignment="1" applyProtection="1">
      <alignment vertical="center"/>
    </xf>
    <xf numFmtId="9" fontId="7" fillId="4" borderId="7" xfId="0" applyNumberFormat="1" applyFont="1" applyFill="1" applyBorder="1" applyAlignment="1" applyProtection="1">
      <alignment horizontal="center" vertical="center" wrapText="1"/>
    </xf>
    <xf numFmtId="168" fontId="18" fillId="0" borderId="0" xfId="0" applyNumberFormat="1" applyFont="1" applyAlignment="1">
      <alignment vertical="center"/>
    </xf>
    <xf numFmtId="0" fontId="7" fillId="0" borderId="0" xfId="0" applyFont="1" applyAlignment="1" applyProtection="1">
      <alignment horizontal="left" vertical="center"/>
    </xf>
    <xf numFmtId="14" fontId="28" fillId="4" borderId="7" xfId="0" applyNumberFormat="1" applyFont="1" applyFill="1" applyBorder="1" applyAlignment="1" applyProtection="1">
      <alignment horizontal="center" vertical="center" wrapText="1"/>
      <protection locked="0"/>
    </xf>
    <xf numFmtId="49" fontId="9" fillId="0" borderId="0" xfId="0" applyNumberFormat="1" applyFont="1" applyBorder="1" applyAlignment="1" applyProtection="1">
      <alignment horizontal="right"/>
    </xf>
    <xf numFmtId="0" fontId="9" fillId="0" borderId="0" xfId="0" applyFont="1" applyBorder="1" applyAlignment="1" applyProtection="1">
      <alignment horizontal="left"/>
    </xf>
    <xf numFmtId="0" fontId="18" fillId="0" borderId="0" xfId="0" applyFont="1" applyAlignment="1">
      <alignment horizontal="justify" vertical="center" wrapText="1"/>
    </xf>
    <xf numFmtId="49" fontId="7" fillId="0" borderId="0" xfId="0" applyNumberFormat="1" applyFont="1" applyBorder="1" applyAlignment="1" applyProtection="1">
      <alignment horizontal="left" vertical="center"/>
      <protection locked="0"/>
    </xf>
    <xf numFmtId="49" fontId="9" fillId="0" borderId="0" xfId="0" applyNumberFormat="1" applyFont="1" applyBorder="1" applyAlignment="1" applyProtection="1">
      <alignment horizontal="left"/>
    </xf>
    <xf numFmtId="0" fontId="18" fillId="0" borderId="0" xfId="0" applyFont="1" applyBorder="1" applyAlignment="1" applyProtection="1">
      <alignment horizontal="left"/>
    </xf>
    <xf numFmtId="0" fontId="9" fillId="0" borderId="0" xfId="0" applyFont="1" applyBorder="1" applyAlignment="1" applyProtection="1">
      <alignment horizontal="right"/>
    </xf>
    <xf numFmtId="165" fontId="28" fillId="4" borderId="7" xfId="0" applyNumberFormat="1" applyFont="1" applyFill="1" applyBorder="1" applyAlignment="1" applyProtection="1">
      <alignment vertical="center" wrapText="1"/>
      <protection locked="0"/>
    </xf>
    <xf numFmtId="3" fontId="28" fillId="8" borderId="7" xfId="0" applyNumberFormat="1" applyFont="1" applyFill="1" applyBorder="1" applyAlignment="1" applyProtection="1">
      <alignment vertical="center" wrapText="1"/>
      <protection locked="0"/>
    </xf>
    <xf numFmtId="169" fontId="28" fillId="4" borderId="7" xfId="0" applyNumberFormat="1" applyFont="1" applyFill="1" applyBorder="1" applyAlignment="1" applyProtection="1">
      <alignment horizontal="center" vertical="center" wrapText="1"/>
      <protection locked="0"/>
    </xf>
    <xf numFmtId="49" fontId="4" fillId="0" borderId="0" xfId="0" applyNumberFormat="1" applyFont="1" applyBorder="1" applyAlignment="1" applyProtection="1">
      <alignment horizontal="center"/>
    </xf>
    <xf numFmtId="49" fontId="6" fillId="0" borderId="0" xfId="0" applyNumberFormat="1" applyFont="1" applyBorder="1" applyAlignment="1" applyProtection="1">
      <alignment horizontal="center" vertical="center" wrapText="1"/>
    </xf>
    <xf numFmtId="49" fontId="17" fillId="4" borderId="7" xfId="1" applyNumberFormat="1"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wrapText="1"/>
    </xf>
    <xf numFmtId="49" fontId="16" fillId="4" borderId="7" xfId="0" applyNumberFormat="1" applyFont="1" applyFill="1" applyBorder="1" applyAlignment="1" applyProtection="1">
      <alignment vertical="center"/>
      <protection locked="0"/>
    </xf>
    <xf numFmtId="49" fontId="16" fillId="4" borderId="7" xfId="0" applyNumberFormat="1" applyFont="1" applyFill="1" applyBorder="1" applyAlignment="1" applyProtection="1">
      <alignment horizontal="left" vertical="center"/>
      <protection locked="0"/>
    </xf>
    <xf numFmtId="49" fontId="5" fillId="3" borderId="5" xfId="0" applyNumberFormat="1" applyFont="1" applyFill="1" applyBorder="1" applyAlignment="1" applyProtection="1">
      <alignment horizontal="center" vertical="center" wrapText="1" shrinkToFit="1"/>
    </xf>
    <xf numFmtId="0" fontId="12" fillId="2" borderId="4" xfId="0" applyFont="1" applyFill="1" applyBorder="1" applyAlignment="1" applyProtection="1">
      <alignment horizontal="center" vertical="center"/>
    </xf>
    <xf numFmtId="49" fontId="13" fillId="0" borderId="0" xfId="0" applyNumberFormat="1" applyFont="1" applyBorder="1" applyAlignment="1" applyProtection="1">
      <alignment vertical="center" wrapText="1"/>
    </xf>
    <xf numFmtId="49" fontId="14" fillId="2" borderId="8" xfId="0" applyNumberFormat="1" applyFont="1" applyFill="1" applyBorder="1" applyAlignment="1" applyProtection="1">
      <alignment horizontal="right" vertical="center"/>
    </xf>
    <xf numFmtId="49" fontId="9" fillId="4" borderId="7" xfId="0" applyNumberFormat="1" applyFont="1" applyFill="1" applyBorder="1" applyAlignment="1" applyProtection="1">
      <alignment horizontal="center" vertical="center" wrapText="1"/>
      <protection locked="0"/>
    </xf>
    <xf numFmtId="0" fontId="29" fillId="0" borderId="0" xfId="0" applyFont="1" applyBorder="1" applyAlignment="1">
      <alignment horizontal="left" vertical="center" wrapText="1"/>
    </xf>
    <xf numFmtId="0" fontId="32" fillId="0" borderId="0" xfId="0" applyFont="1" applyBorder="1" applyAlignment="1">
      <alignment horizontal="center"/>
    </xf>
    <xf numFmtId="0" fontId="33" fillId="0" borderId="0" xfId="0" applyFont="1" applyBorder="1" applyAlignment="1">
      <alignment horizontal="center"/>
    </xf>
    <xf numFmtId="49" fontId="7" fillId="2" borderId="0" xfId="0" applyNumberFormat="1" applyFont="1" applyFill="1" applyBorder="1" applyAlignment="1" applyProtection="1">
      <alignment vertical="center" wrapText="1"/>
    </xf>
    <xf numFmtId="49" fontId="7" fillId="0" borderId="0" xfId="0" applyNumberFormat="1" applyFont="1" applyBorder="1" applyAlignment="1" applyProtection="1">
      <alignment vertical="center" wrapText="1"/>
    </xf>
    <xf numFmtId="49" fontId="39" fillId="2" borderId="0" xfId="0" applyNumberFormat="1" applyFont="1" applyFill="1" applyBorder="1" applyAlignment="1" applyProtection="1">
      <alignment vertical="center" wrapText="1"/>
    </xf>
    <xf numFmtId="49" fontId="7" fillId="4" borderId="7" xfId="0" applyNumberFormat="1" applyFont="1" applyFill="1" applyBorder="1" applyAlignment="1" applyProtection="1">
      <alignment horizontal="left" vertical="center" wrapText="1"/>
      <protection locked="0"/>
    </xf>
    <xf numFmtId="49" fontId="7" fillId="2" borderId="0" xfId="0" applyNumberFormat="1" applyFont="1" applyFill="1" applyBorder="1" applyAlignment="1" applyProtection="1">
      <alignment horizontal="left" vertical="center" wrapText="1"/>
    </xf>
    <xf numFmtId="0" fontId="31" fillId="0" borderId="14" xfId="0" applyFont="1" applyBorder="1" applyAlignment="1">
      <alignment horizontal="left" vertical="center" wrapText="1"/>
    </xf>
    <xf numFmtId="0" fontId="9" fillId="6" borderId="7" xfId="0" applyFont="1" applyFill="1" applyBorder="1" applyAlignment="1">
      <alignment horizontal="center" vertical="center"/>
    </xf>
    <xf numFmtId="49" fontId="42" fillId="4" borderId="7" xfId="0" applyNumberFormat="1" applyFont="1" applyFill="1" applyBorder="1" applyAlignment="1" applyProtection="1">
      <alignment horizontal="center" vertical="center" wrapText="1"/>
      <protection locked="0"/>
    </xf>
    <xf numFmtId="164" fontId="7" fillId="4" borderId="7" xfId="0" applyNumberFormat="1" applyFont="1" applyFill="1" applyBorder="1" applyAlignment="1" applyProtection="1">
      <alignment horizontal="center" vertical="center"/>
    </xf>
    <xf numFmtId="0" fontId="7" fillId="4" borderId="7" xfId="0" applyFont="1" applyFill="1" applyBorder="1" applyAlignment="1" applyProtection="1">
      <alignment vertical="center" wrapText="1"/>
    </xf>
    <xf numFmtId="0" fontId="7" fillId="4" borderId="7" xfId="0" applyFont="1" applyFill="1" applyBorder="1" applyAlignment="1" applyProtection="1">
      <alignment horizontal="center" vertical="center" wrapText="1"/>
    </xf>
    <xf numFmtId="0" fontId="31" fillId="0" borderId="13" xfId="0" applyFont="1" applyBorder="1" applyAlignment="1">
      <alignment horizontal="left" vertical="center" wrapText="1"/>
    </xf>
    <xf numFmtId="0" fontId="7" fillId="4" borderId="7" xfId="0" applyFont="1" applyFill="1" applyBorder="1" applyAlignment="1" applyProtection="1">
      <alignment horizontal="left" vertical="center" wrapText="1"/>
    </xf>
    <xf numFmtId="49" fontId="28" fillId="4" borderId="7" xfId="0" applyNumberFormat="1" applyFont="1" applyFill="1" applyBorder="1" applyAlignment="1" applyProtection="1">
      <alignment horizontal="left" vertical="center" wrapText="1"/>
      <protection locked="0"/>
    </xf>
    <xf numFmtId="49" fontId="7" fillId="4" borderId="7" xfId="0" applyNumberFormat="1" applyFont="1" applyFill="1" applyBorder="1" applyAlignment="1" applyProtection="1">
      <alignment horizontal="center" vertical="center" wrapText="1"/>
      <protection locked="0"/>
    </xf>
    <xf numFmtId="0" fontId="45" fillId="0" borderId="0" xfId="0" applyFont="1" applyBorder="1" applyAlignment="1">
      <alignment vertical="center"/>
    </xf>
    <xf numFmtId="0" fontId="7" fillId="4" borderId="7" xfId="0" applyFont="1" applyFill="1" applyBorder="1" applyAlignment="1" applyProtection="1">
      <alignment horizontal="left" vertical="center" wrapText="1"/>
      <protection locked="0"/>
    </xf>
    <xf numFmtId="0" fontId="15" fillId="0" borderId="0" xfId="0" applyFont="1" applyBorder="1" applyAlignment="1" applyProtection="1">
      <alignment horizontal="center" vertical="top" wrapText="1"/>
    </xf>
    <xf numFmtId="49" fontId="9" fillId="0" borderId="8" xfId="0" applyNumberFormat="1" applyFont="1" applyBorder="1" applyAlignment="1" applyProtection="1">
      <alignment horizontal="right" vertical="center" wrapText="1"/>
    </xf>
    <xf numFmtId="0" fontId="7" fillId="4" borderId="7" xfId="0" applyFont="1" applyFill="1" applyBorder="1" applyAlignment="1" applyProtection="1">
      <alignment horizontal="left" wrapText="1"/>
      <protection locked="0"/>
    </xf>
    <xf numFmtId="49" fontId="28" fillId="4" borderId="7" xfId="0" applyNumberFormat="1" applyFont="1" applyFill="1" applyBorder="1" applyAlignment="1" applyProtection="1">
      <alignment horizontal="center" vertical="center" wrapText="1"/>
      <protection locked="0"/>
    </xf>
  </cellXfs>
  <cellStyles count="3">
    <cellStyle name="Collegamento ipertestuale" xfId="1" builtinId="8"/>
    <cellStyle name="Normale" xfId="0" builtinId="0"/>
    <cellStyle name="Testo descrittivo" xfId="2" builtinId="53" customBuiltin="1"/>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FFFB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171000</xdr:colOff>
      <xdr:row>30</xdr:row>
      <xdr:rowOff>161640</xdr:rowOff>
    </xdr:to>
    <xdr:sp macro="" textlink="">
      <xdr:nvSpPr>
        <xdr:cNvPr id="2" name="CustomShape 1"/>
        <xdr:cNvSpPr/>
      </xdr:nvSpPr>
      <xdr:spPr>
        <a:xfrm>
          <a:off x="190800" y="161640"/>
          <a:ext cx="6258240" cy="8048520"/>
        </a:xfrm>
        <a:prstGeom prst="foldedCorner">
          <a:avLst>
            <a:gd name="adj" fmla="val 16667"/>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4</xdr:col>
      <xdr:colOff>123840</xdr:colOff>
      <xdr:row>1</xdr:row>
      <xdr:rowOff>66600</xdr:rowOff>
    </xdr:from>
    <xdr:to>
      <xdr:col>4</xdr:col>
      <xdr:colOff>1006200</xdr:colOff>
      <xdr:row>7</xdr:row>
      <xdr:rowOff>140040</xdr:rowOff>
    </xdr:to>
    <xdr:pic>
      <xdr:nvPicPr>
        <xdr:cNvPr id="3" name="immagini1"/>
        <xdr:cNvPicPr/>
      </xdr:nvPicPr>
      <xdr:blipFill>
        <a:blip xmlns:r="http://schemas.openxmlformats.org/officeDocument/2006/relationships" r:embed="rId1"/>
        <a:stretch/>
      </xdr:blipFill>
      <xdr:spPr>
        <a:xfrm>
          <a:off x="2864160" y="228240"/>
          <a:ext cx="882360" cy="10735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444600</xdr:colOff>
      <xdr:row>17</xdr:row>
      <xdr:rowOff>113400</xdr:rowOff>
    </xdr:from>
    <xdr:to>
      <xdr:col>12</xdr:col>
      <xdr:colOff>164520</xdr:colOff>
      <xdr:row>22</xdr:row>
      <xdr:rowOff>98280</xdr:rowOff>
    </xdr:to>
    <xdr:sp macro="" textlink="">
      <xdr:nvSpPr>
        <xdr:cNvPr id="2" name="CustomShape 1"/>
        <xdr:cNvSpPr/>
      </xdr:nvSpPr>
      <xdr:spPr>
        <a:xfrm rot="19492200">
          <a:off x="2074320" y="2047320"/>
          <a:ext cx="5229000" cy="9374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590400</xdr:colOff>
      <xdr:row>4</xdr:row>
      <xdr:rowOff>38160</xdr:rowOff>
    </xdr:from>
    <xdr:to>
      <xdr:col>10</xdr:col>
      <xdr:colOff>313920</xdr:colOff>
      <xdr:row>7</xdr:row>
      <xdr:rowOff>180720</xdr:rowOff>
    </xdr:to>
    <xdr:sp macro="" textlink="">
      <xdr:nvSpPr>
        <xdr:cNvPr id="3" name="CustomShape 1"/>
        <xdr:cNvSpPr/>
      </xdr:nvSpPr>
      <xdr:spPr>
        <a:xfrm>
          <a:off x="3038760" y="1085760"/>
          <a:ext cx="3396240" cy="713880"/>
        </a:xfrm>
        <a:prstGeom prst="roundRect">
          <a:avLst>
            <a:gd name="adj" fmla="val 16667"/>
          </a:avLst>
        </a:prstGeom>
        <a:solidFill>
          <a:srgbClr val="5B9BD5"/>
        </a:solidFill>
        <a:ln w="12600">
          <a:solidFill>
            <a:srgbClr val="41719C"/>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COMUNE DI BRAONE</a:t>
          </a:r>
          <a:endParaRPr lang="it-IT" sz="1100" b="0" strike="noStrike" spc="-1">
            <a:latin typeface="Times New Roman"/>
          </a:endParaRPr>
        </a:p>
      </xdr:txBody>
    </xdr:sp>
    <xdr:clientData/>
  </xdr:twoCellAnchor>
  <xdr:twoCellAnchor editAs="oneCell">
    <xdr:from>
      <xdr:col>0</xdr:col>
      <xdr:colOff>314280</xdr:colOff>
      <xdr:row>10</xdr:row>
      <xdr:rowOff>114480</xdr:rowOff>
    </xdr:from>
    <xdr:to>
      <xdr:col>6</xdr:col>
      <xdr:colOff>37800</xdr:colOff>
      <xdr:row>13</xdr:row>
      <xdr:rowOff>180720</xdr:rowOff>
    </xdr:to>
    <xdr:sp macro="" textlink="">
      <xdr:nvSpPr>
        <xdr:cNvPr id="4" name="CustomShape 1"/>
        <xdr:cNvSpPr/>
      </xdr:nvSpPr>
      <xdr:spPr>
        <a:xfrm>
          <a:off x="314280" y="2305080"/>
          <a:ext cx="3396240" cy="637560"/>
        </a:xfrm>
        <a:prstGeom prst="roundRect">
          <a:avLst>
            <a:gd name="adj" fmla="val 16667"/>
          </a:avLst>
        </a:prstGeom>
        <a:solidFill>
          <a:srgbClr val="ED7D31"/>
        </a:solidFill>
        <a:ln w="12600">
          <a:solidFill>
            <a:srgbClr val="AE5A21"/>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VALLE CAMONICA SERVIZI SRL</a:t>
          </a:r>
          <a:endParaRPr lang="it-IT" sz="1100" b="0" strike="noStrike" spc="-1">
            <a:latin typeface="Times New Roman"/>
          </a:endParaRPr>
        </a:p>
      </xdr:txBody>
    </xdr:sp>
    <xdr:clientData/>
  </xdr:twoCellAnchor>
  <xdr:twoCellAnchor editAs="oneCell">
    <xdr:from>
      <xdr:col>10</xdr:col>
      <xdr:colOff>104760</xdr:colOff>
      <xdr:row>10</xdr:row>
      <xdr:rowOff>152280</xdr:rowOff>
    </xdr:from>
    <xdr:to>
      <xdr:col>15</xdr:col>
      <xdr:colOff>228240</xdr:colOff>
      <xdr:row>14</xdr:row>
      <xdr:rowOff>190080</xdr:rowOff>
    </xdr:to>
    <xdr:sp macro="" textlink="">
      <xdr:nvSpPr>
        <xdr:cNvPr id="5" name="CustomShape 1"/>
        <xdr:cNvSpPr/>
      </xdr:nvSpPr>
      <xdr:spPr>
        <a:xfrm>
          <a:off x="6225840" y="2342880"/>
          <a:ext cx="3184200" cy="799920"/>
        </a:xfrm>
        <a:prstGeom prst="roundRect">
          <a:avLst>
            <a:gd name="adj" fmla="val 16667"/>
          </a:avLst>
        </a:prstGeom>
        <a:solidFill>
          <a:srgbClr val="ED7D31"/>
        </a:solidFill>
        <a:ln w="12600">
          <a:solidFill>
            <a:srgbClr val="AE5A21"/>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SERVIZI IDRICI VALLE CAMONICA SRL</a:t>
          </a:r>
          <a:endParaRPr lang="it-IT" sz="1100" b="0" strike="noStrike" spc="-1">
            <a:latin typeface="Times New Roman"/>
          </a:endParaRPr>
        </a:p>
      </xdr:txBody>
    </xdr:sp>
    <xdr:clientData/>
  </xdr:twoCellAnchor>
  <xdr:twoCellAnchor editAs="oneCell">
    <xdr:from>
      <xdr:col>0</xdr:col>
      <xdr:colOff>447840</xdr:colOff>
      <xdr:row>17</xdr:row>
      <xdr:rowOff>133200</xdr:rowOff>
    </xdr:from>
    <xdr:to>
      <xdr:col>3</xdr:col>
      <xdr:colOff>333360</xdr:colOff>
      <xdr:row>21</xdr:row>
      <xdr:rowOff>9000</xdr:rowOff>
    </xdr:to>
    <xdr:sp macro="" textlink="">
      <xdr:nvSpPr>
        <xdr:cNvPr id="6" name="CustomShape 1"/>
        <xdr:cNvSpPr/>
      </xdr:nvSpPr>
      <xdr:spPr>
        <a:xfrm>
          <a:off x="447840" y="3657240"/>
          <a:ext cx="1721880" cy="637920"/>
        </a:xfrm>
        <a:prstGeom prst="roundRect">
          <a:avLst>
            <a:gd name="adj" fmla="val 16667"/>
          </a:avLst>
        </a:prstGeom>
        <a:solidFill>
          <a:srgbClr val="70AD47"/>
        </a:solidFill>
        <a:ln w="12600">
          <a:solidFill>
            <a:srgbClr val="507E32"/>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BLU RETI GAS SRL</a:t>
          </a:r>
          <a:endParaRPr lang="it-IT" sz="1100" b="0" strike="noStrike" spc="-1">
            <a:latin typeface="Times New Roman"/>
          </a:endParaRPr>
        </a:p>
      </xdr:txBody>
    </xdr:sp>
    <xdr:clientData/>
  </xdr:twoCellAnchor>
  <xdr:twoCellAnchor editAs="oneCell">
    <xdr:from>
      <xdr:col>4</xdr:col>
      <xdr:colOff>19080</xdr:colOff>
      <xdr:row>17</xdr:row>
      <xdr:rowOff>104760</xdr:rowOff>
    </xdr:from>
    <xdr:to>
      <xdr:col>8</xdr:col>
      <xdr:colOff>104400</xdr:colOff>
      <xdr:row>20</xdr:row>
      <xdr:rowOff>171000</xdr:rowOff>
    </xdr:to>
    <xdr:sp macro="" textlink="">
      <xdr:nvSpPr>
        <xdr:cNvPr id="7" name="CustomShape 1"/>
        <xdr:cNvSpPr/>
      </xdr:nvSpPr>
      <xdr:spPr>
        <a:xfrm>
          <a:off x="2467440" y="3628800"/>
          <a:ext cx="2534040" cy="637920"/>
        </a:xfrm>
        <a:prstGeom prst="roundRect">
          <a:avLst>
            <a:gd name="adj" fmla="val 16667"/>
          </a:avLst>
        </a:prstGeom>
        <a:solidFill>
          <a:srgbClr val="70AD47"/>
        </a:solidFill>
        <a:ln w="12600">
          <a:solidFill>
            <a:srgbClr val="507E32"/>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VALLE CAMONICA SERVIZI VENDITE SPA</a:t>
          </a:r>
          <a:endParaRPr lang="it-IT" sz="1100" b="0" strike="noStrike" spc="-1">
            <a:latin typeface="Times New Roman"/>
          </a:endParaRPr>
        </a:p>
      </xdr:txBody>
    </xdr:sp>
    <xdr:clientData/>
  </xdr:twoCellAnchor>
  <xdr:twoCellAnchor editAs="oneCell">
    <xdr:from>
      <xdr:col>4</xdr:col>
      <xdr:colOff>390240</xdr:colOff>
      <xdr:row>8</xdr:row>
      <xdr:rowOff>28440</xdr:rowOff>
    </xdr:from>
    <xdr:to>
      <xdr:col>6</xdr:col>
      <xdr:colOff>495000</xdr:colOff>
      <xdr:row>10</xdr:row>
      <xdr:rowOff>104760</xdr:rowOff>
    </xdr:to>
    <xdr:sp macro="" textlink="">
      <xdr:nvSpPr>
        <xdr:cNvPr id="8" name="Line 1"/>
        <xdr:cNvSpPr/>
      </xdr:nvSpPr>
      <xdr:spPr>
        <a:xfrm flipH="1">
          <a:off x="2838600" y="1838160"/>
          <a:ext cx="1329120" cy="457200"/>
        </a:xfrm>
        <a:prstGeom prst="line">
          <a:avLst/>
        </a:prstGeom>
        <a:ln w="1908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9</xdr:col>
      <xdr:colOff>257040</xdr:colOff>
      <xdr:row>8</xdr:row>
      <xdr:rowOff>18720</xdr:rowOff>
    </xdr:from>
    <xdr:to>
      <xdr:col>11</xdr:col>
      <xdr:colOff>399960</xdr:colOff>
      <xdr:row>10</xdr:row>
      <xdr:rowOff>104760</xdr:rowOff>
    </xdr:to>
    <xdr:sp macro="" textlink="">
      <xdr:nvSpPr>
        <xdr:cNvPr id="9" name="Line 1"/>
        <xdr:cNvSpPr/>
      </xdr:nvSpPr>
      <xdr:spPr>
        <a:xfrm>
          <a:off x="5766120" y="1828440"/>
          <a:ext cx="1367280" cy="466920"/>
        </a:xfrm>
        <a:prstGeom prst="line">
          <a:avLst/>
        </a:prstGeom>
        <a:ln w="1908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2</xdr:col>
      <xdr:colOff>28440</xdr:colOff>
      <xdr:row>14</xdr:row>
      <xdr:rowOff>28440</xdr:rowOff>
    </xdr:from>
    <xdr:to>
      <xdr:col>2</xdr:col>
      <xdr:colOff>609480</xdr:colOff>
      <xdr:row>17</xdr:row>
      <xdr:rowOff>66600</xdr:rowOff>
    </xdr:to>
    <xdr:sp macro="" textlink="">
      <xdr:nvSpPr>
        <xdr:cNvPr id="10" name="Line 1"/>
        <xdr:cNvSpPr/>
      </xdr:nvSpPr>
      <xdr:spPr>
        <a:xfrm flipH="1">
          <a:off x="1252440" y="2981160"/>
          <a:ext cx="581040" cy="609480"/>
        </a:xfrm>
        <a:prstGeom prst="line">
          <a:avLst/>
        </a:prstGeom>
        <a:ln w="1260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4</xdr:col>
      <xdr:colOff>85680</xdr:colOff>
      <xdr:row>14</xdr:row>
      <xdr:rowOff>9360</xdr:rowOff>
    </xdr:from>
    <xdr:to>
      <xdr:col>5</xdr:col>
      <xdr:colOff>352080</xdr:colOff>
      <xdr:row>17</xdr:row>
      <xdr:rowOff>85680</xdr:rowOff>
    </xdr:to>
    <xdr:sp macro="" textlink="">
      <xdr:nvSpPr>
        <xdr:cNvPr id="11" name="Line 1"/>
        <xdr:cNvSpPr/>
      </xdr:nvSpPr>
      <xdr:spPr>
        <a:xfrm>
          <a:off x="2534040" y="2962080"/>
          <a:ext cx="878400" cy="647640"/>
        </a:xfrm>
        <a:prstGeom prst="line">
          <a:avLst/>
        </a:prstGeom>
        <a:ln w="1260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17</xdr:row>
      <xdr:rowOff>162000</xdr:rowOff>
    </xdr:from>
    <xdr:to>
      <xdr:col>13</xdr:col>
      <xdr:colOff>313920</xdr:colOff>
      <xdr:row>21</xdr:row>
      <xdr:rowOff>9360</xdr:rowOff>
    </xdr:to>
    <xdr:sp macro="" textlink="">
      <xdr:nvSpPr>
        <xdr:cNvPr id="12" name="CustomShape 1"/>
        <xdr:cNvSpPr/>
      </xdr:nvSpPr>
      <xdr:spPr>
        <a:xfrm>
          <a:off x="5509080" y="3686040"/>
          <a:ext cx="2762640" cy="609480"/>
        </a:xfrm>
        <a:prstGeom prst="roundRect">
          <a:avLst>
            <a:gd name="adj" fmla="val 16667"/>
          </a:avLst>
        </a:prstGeom>
        <a:solidFill>
          <a:srgbClr val="ED7D31"/>
        </a:solidFill>
        <a:ln w="12600">
          <a:solidFill>
            <a:srgbClr val="AE5A21"/>
          </a:solidFill>
          <a:miter/>
        </a:ln>
      </xdr:spPr>
      <xdr:style>
        <a:lnRef idx="0">
          <a:scrgbClr r="0" g="0" b="0"/>
        </a:lnRef>
        <a:fillRef idx="0">
          <a:scrgbClr r="0" g="0" b="0"/>
        </a:fillRef>
        <a:effectRef idx="0">
          <a:scrgbClr r="0" g="0" b="0"/>
        </a:effectRef>
        <a:fontRef idx="minor"/>
      </xdr:style>
      <xdr:txBody>
        <a:bodyPr anchor="ctr"/>
        <a:lstStyle/>
        <a:p>
          <a:pPr algn="ctr">
            <a:lnSpc>
              <a:spcPct val="100000"/>
            </a:lnSpc>
          </a:pPr>
          <a:r>
            <a:rPr lang="it-IT" sz="1100" b="0" strike="noStrike" spc="-1">
              <a:solidFill>
                <a:srgbClr val="000000"/>
              </a:solidFill>
              <a:latin typeface="Calibri"/>
            </a:rPr>
            <a:t>CONZORZIO DELLA CASTAGNA SCARL</a:t>
          </a:r>
          <a:endParaRPr lang="it-IT" sz="1100" b="0" strike="noStrike" spc="-1">
            <a:latin typeface="Times New Roman"/>
          </a:endParaRPr>
        </a:p>
      </xdr:txBody>
    </xdr:sp>
    <xdr:clientData/>
  </xdr:twoCellAnchor>
  <xdr:twoCellAnchor editAs="oneCell">
    <xdr:from>
      <xdr:col>7</xdr:col>
      <xdr:colOff>266400</xdr:colOff>
      <xdr:row>8</xdr:row>
      <xdr:rowOff>0</xdr:rowOff>
    </xdr:from>
    <xdr:to>
      <xdr:col>11</xdr:col>
      <xdr:colOff>123480</xdr:colOff>
      <xdr:row>17</xdr:row>
      <xdr:rowOff>142560</xdr:rowOff>
    </xdr:to>
    <xdr:sp macro="" textlink="">
      <xdr:nvSpPr>
        <xdr:cNvPr id="13" name="Line 1"/>
        <xdr:cNvSpPr/>
      </xdr:nvSpPr>
      <xdr:spPr>
        <a:xfrm>
          <a:off x="4551120" y="1809720"/>
          <a:ext cx="2305800" cy="1856880"/>
        </a:xfrm>
        <a:prstGeom prst="line">
          <a:avLst/>
        </a:prstGeom>
        <a:ln w="1908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tocollo@pec.comune.braone.bs.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16"/>
  <sheetViews>
    <sheetView showGridLines="0" view="pageBreakPreview" topLeftCell="A7" zoomScaleNormal="100" workbookViewId="0">
      <selection activeCell="C11" sqref="C11:G11"/>
    </sheetView>
  </sheetViews>
  <sheetFormatPr defaultRowHeight="15" x14ac:dyDescent="0.25"/>
  <cols>
    <col min="1" max="1" width="2.7109375" style="1" customWidth="1"/>
    <col min="2" max="2" width="2.7109375" style="2" customWidth="1"/>
    <col min="3" max="7" width="16.7109375" style="3" customWidth="1"/>
    <col min="8" max="8" width="2.7109375" style="2" customWidth="1"/>
    <col min="9" max="9" width="2.7109375" style="1" customWidth="1"/>
    <col min="10" max="250" width="23" style="2" customWidth="1"/>
    <col min="251" max="251" width="2.7109375" style="2" customWidth="1"/>
    <col min="252" max="252" width="9" style="2" customWidth="1"/>
    <col min="253" max="1025" width="21.85546875" style="2" customWidth="1"/>
  </cols>
  <sheetData>
    <row r="2" spans="2:10" x14ac:dyDescent="0.25">
      <c r="B2" s="4"/>
      <c r="C2" s="5"/>
      <c r="D2" s="5"/>
      <c r="E2" s="5"/>
      <c r="F2" s="5"/>
      <c r="G2" s="5"/>
      <c r="H2" s="6"/>
    </row>
    <row r="3" spans="2:10" x14ac:dyDescent="0.25">
      <c r="B3" s="7"/>
      <c r="C3" s="8"/>
      <c r="D3" s="9"/>
      <c r="E3" s="9"/>
      <c r="F3" s="9"/>
      <c r="G3" s="9"/>
      <c r="H3" s="6"/>
      <c r="J3" s="10"/>
    </row>
    <row r="4" spans="2:10" x14ac:dyDescent="0.25">
      <c r="B4" s="7"/>
      <c r="C4" s="11"/>
      <c r="E4" s="12"/>
      <c r="F4" s="13"/>
      <c r="G4" s="14"/>
      <c r="H4" s="6"/>
      <c r="J4" s="10"/>
    </row>
    <row r="5" spans="2:10" x14ac:dyDescent="0.25">
      <c r="B5" s="7"/>
      <c r="C5" s="11"/>
      <c r="D5" s="15"/>
      <c r="E5" s="12"/>
      <c r="F5" s="13"/>
      <c r="G5" s="14"/>
      <c r="H5" s="6"/>
      <c r="J5" s="10"/>
    </row>
    <row r="6" spans="2:10" x14ac:dyDescent="0.25">
      <c r="B6" s="7"/>
      <c r="C6" s="11"/>
      <c r="D6" s="15"/>
      <c r="E6" s="12"/>
      <c r="F6" s="13"/>
      <c r="G6" s="14"/>
      <c r="H6" s="6"/>
      <c r="J6" s="10"/>
    </row>
    <row r="7" spans="2:10" x14ac:dyDescent="0.25">
      <c r="B7" s="7"/>
      <c r="C7" s="11"/>
      <c r="D7" s="15"/>
      <c r="E7" s="12"/>
      <c r="F7" s="13"/>
      <c r="G7" s="14"/>
      <c r="H7" s="6"/>
      <c r="J7" s="10"/>
    </row>
    <row r="8" spans="2:10" x14ac:dyDescent="0.25">
      <c r="B8" s="7"/>
      <c r="C8" s="11"/>
      <c r="D8" s="15"/>
      <c r="E8" s="12"/>
      <c r="F8" s="13"/>
      <c r="G8" s="14"/>
      <c r="H8" s="6"/>
      <c r="J8" s="10"/>
    </row>
    <row r="9" spans="2:10" x14ac:dyDescent="0.25">
      <c r="B9" s="7"/>
      <c r="C9" s="11"/>
      <c r="D9" s="15"/>
      <c r="E9" s="12"/>
      <c r="F9" s="13"/>
      <c r="G9" s="14"/>
      <c r="H9" s="6"/>
      <c r="J9" s="10"/>
    </row>
    <row r="10" spans="2:10" ht="15" customHeight="1" x14ac:dyDescent="0.25">
      <c r="B10" s="7"/>
      <c r="C10" s="192" t="s">
        <v>0</v>
      </c>
      <c r="D10" s="192"/>
      <c r="E10" s="192"/>
      <c r="F10" s="192"/>
      <c r="G10" s="192"/>
      <c r="H10" s="6"/>
      <c r="J10" s="10"/>
    </row>
    <row r="11" spans="2:10" ht="204.75" customHeight="1" x14ac:dyDescent="0.25">
      <c r="B11" s="7"/>
      <c r="C11" s="193" t="s">
        <v>1</v>
      </c>
      <c r="D11" s="193"/>
      <c r="E11" s="193"/>
      <c r="F11" s="193"/>
      <c r="G11" s="193"/>
      <c r="H11" s="6"/>
    </row>
    <row r="16" spans="2:10" ht="65.25" customHeight="1" x14ac:dyDescent="0.25"/>
  </sheetData>
  <mergeCells count="2">
    <mergeCell ref="C10:G10"/>
    <mergeCell ref="C11:G11"/>
  </mergeCells>
  <printOptions horizontalCentered="1" verticalCentered="1"/>
  <pageMargins left="0.196527777777778" right="0.196527777777778" top="0.39374999999999999" bottom="0.39374999999999999" header="0.51180555555555496" footer="0.51180555555555496"/>
  <pageSetup paperSize="9" firstPageNumber="0" orientation="portrait" cellComments="atEnd"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8"/>
  <sheetViews>
    <sheetView showGridLines="0" view="pageBreakPreview" topLeftCell="C22" zoomScaleNormal="100" workbookViewId="0">
      <selection activeCell="G39" sqref="G39"/>
    </sheetView>
  </sheetViews>
  <sheetFormatPr defaultRowHeight="15" x14ac:dyDescent="0.25"/>
  <cols>
    <col min="1" max="1" width="5.28515625" style="110" customWidth="1"/>
    <col min="2" max="2" width="8.42578125" style="110" customWidth="1"/>
    <col min="3" max="3" width="68.7109375" style="110" customWidth="1"/>
    <col min="4" max="4" width="3.85546875" style="110" customWidth="1"/>
    <col min="5" max="5" width="27.140625" style="110" customWidth="1"/>
    <col min="6" max="6" width="1.42578125" style="110" customWidth="1"/>
    <col min="7" max="7" width="11.85546875" style="110" customWidth="1"/>
    <col min="8" max="8" width="3.7109375" style="110" customWidth="1"/>
    <col min="9" max="1025" width="9.140625" style="110" customWidth="1"/>
  </cols>
  <sheetData>
    <row r="1" spans="1:10" ht="9.75" customHeight="1" x14ac:dyDescent="0.25"/>
    <row r="2" spans="1:10" x14ac:dyDescent="0.25">
      <c r="B2" s="111" t="s">
        <v>163</v>
      </c>
      <c r="C2" s="112"/>
      <c r="D2" s="112"/>
      <c r="E2" s="112"/>
    </row>
    <row r="3" spans="1:10" ht="20.100000000000001" customHeight="1" x14ac:dyDescent="0.25">
      <c r="B3" s="113" t="s">
        <v>164</v>
      </c>
      <c r="C3" s="112"/>
      <c r="D3" s="112"/>
      <c r="E3" s="112"/>
    </row>
    <row r="4" spans="1:10" x14ac:dyDescent="0.25">
      <c r="B4" s="114" t="s">
        <v>165</v>
      </c>
      <c r="C4" s="112"/>
      <c r="D4" s="112"/>
      <c r="E4" s="112"/>
    </row>
    <row r="5" spans="1:10" s="113" customFormat="1" ht="15.95" customHeight="1" x14ac:dyDescent="0.25">
      <c r="A5" s="115"/>
      <c r="B5" s="116"/>
      <c r="D5" s="117" t="s">
        <v>166</v>
      </c>
      <c r="E5" s="85" t="s">
        <v>211</v>
      </c>
      <c r="F5" s="118"/>
      <c r="G5" s="118" t="s">
        <v>168</v>
      </c>
      <c r="H5" s="119"/>
      <c r="I5" s="115"/>
      <c r="J5" s="120"/>
    </row>
    <row r="6" spans="1:10" ht="12" customHeight="1" x14ac:dyDescent="0.25">
      <c r="B6" s="121"/>
      <c r="C6" s="112"/>
      <c r="D6" s="112"/>
      <c r="E6" s="112"/>
    </row>
    <row r="7" spans="1:10" s="122" customFormat="1" ht="24.95" customHeight="1" x14ac:dyDescent="0.25">
      <c r="B7" s="123"/>
      <c r="C7" s="123"/>
      <c r="D7" s="117" t="s">
        <v>169</v>
      </c>
      <c r="E7" s="124" t="s">
        <v>212</v>
      </c>
      <c r="G7" s="118" t="s">
        <v>170</v>
      </c>
    </row>
    <row r="8" spans="1:10" ht="12" customHeight="1" x14ac:dyDescent="0.25">
      <c r="B8" s="121"/>
      <c r="C8" s="112"/>
      <c r="D8" s="112"/>
      <c r="E8" s="112"/>
    </row>
    <row r="9" spans="1:10" s="113" customFormat="1" ht="16.5" customHeight="1" x14ac:dyDescent="0.25">
      <c r="A9" s="115"/>
      <c r="B9" s="116"/>
      <c r="D9" s="117" t="s">
        <v>171</v>
      </c>
      <c r="E9" s="125" t="s">
        <v>209</v>
      </c>
      <c r="F9" s="118"/>
      <c r="G9" s="118" t="s">
        <v>173</v>
      </c>
      <c r="H9" s="119"/>
      <c r="I9" s="115"/>
      <c r="J9" s="120"/>
    </row>
    <row r="10" spans="1:10" x14ac:dyDescent="0.25">
      <c r="B10" s="121"/>
      <c r="C10" s="112"/>
      <c r="D10" s="112"/>
      <c r="E10" s="112"/>
    </row>
    <row r="11" spans="1:10" s="122" customFormat="1" ht="56.25" customHeight="1" x14ac:dyDescent="0.25">
      <c r="B11" s="123"/>
      <c r="C11" s="123"/>
      <c r="D11" s="117" t="s">
        <v>174</v>
      </c>
      <c r="E11" s="89" t="s">
        <v>213</v>
      </c>
      <c r="G11" s="118" t="s">
        <v>175</v>
      </c>
    </row>
    <row r="12" spans="1:10" x14ac:dyDescent="0.25">
      <c r="B12" s="121"/>
      <c r="C12" s="112"/>
      <c r="D12" s="112"/>
      <c r="E12" s="112"/>
    </row>
    <row r="13" spans="1:10" x14ac:dyDescent="0.25">
      <c r="B13" s="126" t="s">
        <v>176</v>
      </c>
      <c r="C13" s="112"/>
      <c r="D13" s="112"/>
      <c r="E13" s="112"/>
    </row>
    <row r="14" spans="1:10" ht="24" customHeight="1" x14ac:dyDescent="0.25">
      <c r="A14" s="127" t="s">
        <v>177</v>
      </c>
      <c r="B14" s="206" t="s">
        <v>178</v>
      </c>
      <c r="C14" s="206"/>
      <c r="D14" s="206"/>
      <c r="E14" s="206"/>
      <c r="G14" s="128"/>
    </row>
    <row r="15" spans="1:10" ht="12.75" customHeight="1" x14ac:dyDescent="0.25">
      <c r="B15" s="126"/>
      <c r="C15" s="129"/>
      <c r="D15" s="129"/>
      <c r="E15" s="129"/>
    </row>
    <row r="16" spans="1:10" ht="24" customHeight="1" x14ac:dyDescent="0.25">
      <c r="A16" s="127" t="s">
        <v>177</v>
      </c>
      <c r="B16" s="206" t="s">
        <v>179</v>
      </c>
      <c r="C16" s="206"/>
      <c r="D16" s="206"/>
      <c r="E16" s="206"/>
      <c r="G16" s="128"/>
    </row>
    <row r="17" spans="1:7" ht="12" customHeight="1" x14ac:dyDescent="0.25">
      <c r="A17" s="127"/>
      <c r="B17" s="123"/>
      <c r="C17" s="123"/>
      <c r="D17" s="123"/>
      <c r="E17" s="123"/>
      <c r="G17" s="130"/>
    </row>
    <row r="18" spans="1:7" ht="34.5" customHeight="1" x14ac:dyDescent="0.25">
      <c r="A18" s="127" t="s">
        <v>177</v>
      </c>
      <c r="B18" s="206" t="s">
        <v>180</v>
      </c>
      <c r="C18" s="206"/>
      <c r="D18" s="206"/>
      <c r="E18" s="206"/>
      <c r="G18" s="128"/>
    </row>
    <row r="19" spans="1:7" ht="12" customHeight="1" x14ac:dyDescent="0.25">
      <c r="A19" s="127"/>
      <c r="B19" s="123"/>
      <c r="C19" s="123"/>
      <c r="D19" s="123"/>
      <c r="E19" s="123"/>
      <c r="G19" s="130"/>
    </row>
    <row r="20" spans="1:7" ht="24" customHeight="1" x14ac:dyDescent="0.25">
      <c r="A20" s="127" t="s">
        <v>177</v>
      </c>
      <c r="B20" s="206" t="s">
        <v>181</v>
      </c>
      <c r="C20" s="206"/>
      <c r="D20" s="206"/>
      <c r="E20" s="206"/>
      <c r="G20" s="128"/>
    </row>
    <row r="21" spans="1:7" ht="12" customHeight="1" x14ac:dyDescent="0.25">
      <c r="A21" s="127"/>
      <c r="B21" s="123"/>
      <c r="C21" s="123"/>
      <c r="D21" s="123"/>
      <c r="E21" s="123"/>
      <c r="G21" s="130"/>
    </row>
    <row r="22" spans="1:7" ht="24" customHeight="1" x14ac:dyDescent="0.25">
      <c r="A22" s="127" t="s">
        <v>177</v>
      </c>
      <c r="B22" s="206" t="s">
        <v>182</v>
      </c>
      <c r="C22" s="206"/>
      <c r="D22" s="206"/>
      <c r="E22" s="206"/>
      <c r="G22" s="128"/>
    </row>
    <row r="23" spans="1:7" ht="12" customHeight="1" x14ac:dyDescent="0.25">
      <c r="A23" s="127"/>
      <c r="B23" s="123"/>
      <c r="C23" s="123"/>
      <c r="D23" s="123"/>
      <c r="E23" s="123"/>
      <c r="G23" s="130"/>
    </row>
    <row r="24" spans="1:7" ht="12.75" customHeight="1" x14ac:dyDescent="0.25">
      <c r="B24" s="126" t="s">
        <v>183</v>
      </c>
      <c r="C24" s="129"/>
      <c r="D24" s="129"/>
      <c r="E24" s="129"/>
    </row>
    <row r="25" spans="1:7" ht="24" customHeight="1" x14ac:dyDescent="0.25">
      <c r="A25" s="127" t="s">
        <v>177</v>
      </c>
      <c r="B25" s="206" t="s">
        <v>184</v>
      </c>
      <c r="C25" s="206"/>
      <c r="D25" s="206"/>
      <c r="E25" s="206"/>
      <c r="G25" s="128"/>
    </row>
    <row r="26" spans="1:7" ht="12.75" customHeight="1" x14ac:dyDescent="0.25">
      <c r="B26" s="126"/>
      <c r="C26" s="129"/>
      <c r="D26" s="129"/>
      <c r="E26" s="129"/>
    </row>
    <row r="27" spans="1:7" ht="24" customHeight="1" x14ac:dyDescent="0.25">
      <c r="A27" s="127" t="s">
        <v>177</v>
      </c>
      <c r="B27" s="206" t="s">
        <v>185</v>
      </c>
      <c r="C27" s="206"/>
      <c r="D27" s="206"/>
      <c r="E27" s="206"/>
      <c r="G27" s="128"/>
    </row>
    <row r="28" spans="1:7" ht="12.75" customHeight="1" x14ac:dyDescent="0.25">
      <c r="B28" s="126"/>
      <c r="C28" s="129"/>
      <c r="D28" s="129"/>
      <c r="E28" s="129"/>
    </row>
    <row r="29" spans="1:7" ht="24" customHeight="1" x14ac:dyDescent="0.25">
      <c r="A29" s="127" t="s">
        <v>177</v>
      </c>
      <c r="B29" s="206" t="s">
        <v>186</v>
      </c>
      <c r="C29" s="206"/>
      <c r="D29" s="206"/>
      <c r="E29" s="206"/>
      <c r="G29" s="128"/>
    </row>
    <row r="30" spans="1:7" ht="12.75" customHeight="1" x14ac:dyDescent="0.25">
      <c r="B30" s="126"/>
      <c r="C30" s="129"/>
      <c r="D30" s="129"/>
      <c r="E30" s="129"/>
    </row>
    <row r="31" spans="1:7" ht="24" customHeight="1" x14ac:dyDescent="0.25">
      <c r="A31" s="127" t="s">
        <v>177</v>
      </c>
      <c r="B31" s="206" t="s">
        <v>187</v>
      </c>
      <c r="C31" s="206"/>
      <c r="D31" s="206"/>
      <c r="E31" s="206"/>
      <c r="G31" s="128"/>
    </row>
    <row r="32" spans="1:7" ht="12.75" customHeight="1" x14ac:dyDescent="0.25">
      <c r="B32" s="126"/>
      <c r="C32" s="129"/>
      <c r="D32" s="129"/>
      <c r="E32" s="129"/>
    </row>
    <row r="33" spans="1:7" ht="24" customHeight="1" x14ac:dyDescent="0.25">
      <c r="A33" s="127" t="s">
        <v>177</v>
      </c>
      <c r="B33" s="206" t="s">
        <v>188</v>
      </c>
      <c r="C33" s="206"/>
      <c r="D33" s="206"/>
      <c r="E33" s="206"/>
      <c r="G33" s="128"/>
    </row>
    <row r="34" spans="1:7" x14ac:dyDescent="0.25">
      <c r="B34" s="114"/>
      <c r="C34" s="129"/>
      <c r="D34" s="129"/>
      <c r="E34" s="129"/>
    </row>
    <row r="35" spans="1:7" ht="39" customHeight="1" x14ac:dyDescent="0.25">
      <c r="A35" s="127" t="s">
        <v>177</v>
      </c>
      <c r="B35" s="206" t="s">
        <v>189</v>
      </c>
      <c r="C35" s="206"/>
      <c r="D35" s="206"/>
      <c r="E35" s="206"/>
      <c r="G35" s="128"/>
    </row>
    <row r="36" spans="1:7" x14ac:dyDescent="0.25">
      <c r="B36" s="114"/>
      <c r="C36" s="129"/>
      <c r="D36" s="129"/>
      <c r="E36" s="129"/>
    </row>
    <row r="37" spans="1:7" ht="24" customHeight="1" x14ac:dyDescent="0.25">
      <c r="A37" s="127" t="s">
        <v>177</v>
      </c>
      <c r="B37" s="210" t="s">
        <v>190</v>
      </c>
      <c r="C37" s="210"/>
      <c r="D37" s="210"/>
      <c r="E37" s="210"/>
      <c r="G37" s="128"/>
    </row>
    <row r="38" spans="1:7" x14ac:dyDescent="0.25">
      <c r="B38" s="126"/>
      <c r="C38" s="129"/>
      <c r="D38" s="129"/>
      <c r="E38" s="129"/>
    </row>
    <row r="39" spans="1:7" ht="24" customHeight="1" x14ac:dyDescent="0.25">
      <c r="A39" s="127" t="s">
        <v>177</v>
      </c>
      <c r="B39" s="206" t="s">
        <v>191</v>
      </c>
      <c r="C39" s="206"/>
      <c r="D39" s="206"/>
      <c r="E39" s="206"/>
      <c r="G39" s="128" t="s">
        <v>47</v>
      </c>
    </row>
    <row r="40" spans="1:7" x14ac:dyDescent="0.25">
      <c r="A40" s="127"/>
      <c r="B40" s="126"/>
      <c r="C40" s="129"/>
      <c r="D40" s="129"/>
      <c r="E40" s="129"/>
    </row>
    <row r="41" spans="1:7" ht="24" customHeight="1" x14ac:dyDescent="0.25">
      <c r="A41" s="127" t="s">
        <v>177</v>
      </c>
      <c r="B41" s="206" t="s">
        <v>192</v>
      </c>
      <c r="C41" s="206"/>
      <c r="D41" s="206"/>
      <c r="E41" s="206"/>
      <c r="G41" s="128"/>
    </row>
    <row r="42" spans="1:7" x14ac:dyDescent="0.25">
      <c r="B42" s="126"/>
      <c r="C42" s="129"/>
      <c r="D42" s="129"/>
      <c r="E42" s="129"/>
    </row>
    <row r="43" spans="1:7" ht="24" customHeight="1" x14ac:dyDescent="0.25">
      <c r="A43" s="127" t="s">
        <v>177</v>
      </c>
      <c r="B43" s="206" t="s">
        <v>193</v>
      </c>
      <c r="C43" s="206"/>
      <c r="D43" s="206"/>
      <c r="E43" s="206"/>
      <c r="G43" s="128"/>
    </row>
    <row r="44" spans="1:7" x14ac:dyDescent="0.25">
      <c r="B44" s="126"/>
      <c r="C44" s="129"/>
      <c r="D44" s="129"/>
      <c r="E44" s="129"/>
    </row>
    <row r="45" spans="1:7" ht="24" customHeight="1" x14ac:dyDescent="0.25">
      <c r="A45" s="127" t="s">
        <v>177</v>
      </c>
      <c r="B45" s="206" t="s">
        <v>194</v>
      </c>
      <c r="C45" s="206"/>
      <c r="D45" s="206"/>
      <c r="E45" s="206"/>
      <c r="G45" s="128"/>
    </row>
    <row r="46" spans="1:7" x14ac:dyDescent="0.25">
      <c r="B46" s="126"/>
      <c r="C46" s="129"/>
      <c r="D46" s="129"/>
      <c r="E46" s="129"/>
    </row>
    <row r="47" spans="1:7" ht="24" customHeight="1" x14ac:dyDescent="0.25">
      <c r="A47" s="127" t="s">
        <v>177</v>
      </c>
      <c r="B47" s="206" t="s">
        <v>195</v>
      </c>
      <c r="C47" s="206"/>
      <c r="D47" s="206"/>
      <c r="E47" s="206"/>
      <c r="G47" s="128"/>
    </row>
    <row r="48" spans="1:7" x14ac:dyDescent="0.25">
      <c r="B48" s="126"/>
      <c r="C48" s="129"/>
      <c r="D48" s="129"/>
      <c r="E48" s="129"/>
    </row>
    <row r="49" spans="1:7" ht="24" customHeight="1" x14ac:dyDescent="0.25">
      <c r="A49" s="127" t="s">
        <v>177</v>
      </c>
      <c r="B49" s="207" t="s">
        <v>196</v>
      </c>
      <c r="C49" s="207"/>
      <c r="D49" s="207"/>
      <c r="E49" s="207"/>
      <c r="G49" s="128"/>
    </row>
    <row r="50" spans="1:7" x14ac:dyDescent="0.25">
      <c r="B50" s="126"/>
      <c r="C50" s="129"/>
      <c r="D50" s="129"/>
      <c r="E50" s="129"/>
    </row>
    <row r="51" spans="1:7" s="122" customFormat="1" ht="34.5" customHeight="1" x14ac:dyDescent="0.25">
      <c r="B51" s="208" t="s">
        <v>197</v>
      </c>
      <c r="C51" s="208"/>
      <c r="D51" s="208"/>
      <c r="E51" s="208"/>
    </row>
    <row r="52" spans="1:7" ht="104.25" customHeight="1" x14ac:dyDescent="0.25">
      <c r="B52" s="209" t="s">
        <v>214</v>
      </c>
      <c r="C52" s="209"/>
      <c r="D52" s="209"/>
      <c r="E52" s="209"/>
      <c r="F52" s="131"/>
    </row>
    <row r="53" spans="1:7" ht="12" customHeight="1" x14ac:dyDescent="0.25">
      <c r="B53" s="126"/>
      <c r="C53" s="129"/>
      <c r="D53" s="129"/>
      <c r="E53" s="129"/>
    </row>
    <row r="54" spans="1:7" s="132" customFormat="1" ht="12.75" x14ac:dyDescent="0.25">
      <c r="B54" s="133" t="s">
        <v>199</v>
      </c>
      <c r="C54" s="110"/>
    </row>
    <row r="55" spans="1:7" s="132" customFormat="1" ht="12.75" x14ac:dyDescent="0.25">
      <c r="B55" s="133" t="s">
        <v>200</v>
      </c>
      <c r="C55" s="110"/>
    </row>
    <row r="56" spans="1:7" s="132" customFormat="1" ht="12.75" x14ac:dyDescent="0.25">
      <c r="B56" s="133" t="s">
        <v>201</v>
      </c>
      <c r="C56" s="110"/>
    </row>
    <row r="57" spans="1:7" s="132" customFormat="1" ht="12.75" x14ac:dyDescent="0.25">
      <c r="B57" s="134" t="s">
        <v>202</v>
      </c>
      <c r="C57" s="110"/>
    </row>
    <row r="58" spans="1:7" s="132" customFormat="1" ht="12.75" x14ac:dyDescent="0.25">
      <c r="B58" s="133" t="s">
        <v>203</v>
      </c>
      <c r="C58" s="110"/>
    </row>
  </sheetData>
  <mergeCells count="20">
    <mergeCell ref="B14:E14"/>
    <mergeCell ref="B16:E16"/>
    <mergeCell ref="B18:E18"/>
    <mergeCell ref="B20:E20"/>
    <mergeCell ref="B22:E22"/>
    <mergeCell ref="B25:E25"/>
    <mergeCell ref="B27:E27"/>
    <mergeCell ref="B29:E29"/>
    <mergeCell ref="B31:E31"/>
    <mergeCell ref="B33:E33"/>
    <mergeCell ref="B35:E35"/>
    <mergeCell ref="B37:E37"/>
    <mergeCell ref="B39:E39"/>
    <mergeCell ref="B41:E41"/>
    <mergeCell ref="B43:E43"/>
    <mergeCell ref="B45:E45"/>
    <mergeCell ref="B47:E47"/>
    <mergeCell ref="B49:E49"/>
    <mergeCell ref="B51:E51"/>
    <mergeCell ref="B52:E52"/>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formula1>0</formula1>
      <formula2>0</formula2>
    </dataValidation>
    <dataValidation allowBlank="1" showInputMessage="1" showErrorMessage="1" promptTitle="Campo descrittivo:" prompt="Inserire la ragione sociale come indicata nelle schede di ricognizione (02.01; 02.02)." sqref="E7">
      <formula1>0</formula1>
      <formula2>0</formula2>
    </dataValidation>
    <dataValidation allowBlank="1" showInputMessage="1" showErrorMessage="1" error="Codice non valido" promptTitle="Campo testo" prompt="Inserire uno dei progressivi già indicati nelle schede di ricognizione (02.01; 02.02)" sqref="E5">
      <formula1>0</formula1>
      <formula2>0</formula2>
    </dataValidation>
    <dataValidation type="list" allowBlank="1" showInputMessage="1" showErrorMessage="1" prompt="Selezionare dal menù a tendina" sqref="E9">
      <formula1>"Diretta,Indiretta,sia diretta che indiretta"</formula1>
      <formula2>0</formula2>
    </dataValidation>
  </dataValidations>
  <printOptions horizontalCentered="1"/>
  <pageMargins left="0.196527777777778" right="0.196527777777778" top="0.39374999999999999" bottom="0.39305555555555599" header="0.51180555555555496" footer="0.196527777777778"/>
  <pageSetup paperSize="9" scale="68" firstPageNumber="0" orientation="portrait" cellComments="atEnd" horizontalDpi="300" verticalDpi="300" r:id="rId1"/>
  <headerFoot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workbookViewId="0">
      <selection activeCell="K32" sqref="K32"/>
    </sheetView>
  </sheetViews>
  <sheetFormatPr defaultRowHeight="15" x14ac:dyDescent="0.25"/>
  <cols>
    <col min="1" max="1025" width="8.7109375" customWidth="1"/>
  </cols>
  <sheetData/>
  <pageMargins left="0.7" right="0.7" top="0.75" bottom="0.75" header="0.51180555555555496" footer="0.51180555555555496"/>
  <pageSetup paperSize="9" firstPageNumber="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9"/>
  <sheetViews>
    <sheetView showGridLines="0" view="pageBreakPreview" topLeftCell="A28" zoomScaleNormal="100" workbookViewId="0">
      <selection activeCell="B47" sqref="B47:G47"/>
    </sheetView>
  </sheetViews>
  <sheetFormatPr defaultRowHeight="15" x14ac:dyDescent="0.25"/>
  <cols>
    <col min="1" max="1" width="1.42578125" style="132" customWidth="1"/>
    <col min="2" max="7" width="19.140625" style="132" customWidth="1"/>
    <col min="8" max="8" width="2.140625" style="132" customWidth="1"/>
    <col min="9" max="9" width="11.28515625" style="132" customWidth="1"/>
    <col min="10" max="10" width="1.42578125" style="132" customWidth="1"/>
    <col min="11" max="1025" width="9.140625" style="132" customWidth="1"/>
  </cols>
  <sheetData>
    <row r="1" spans="1:12" ht="7.5" customHeight="1" x14ac:dyDescent="0.25"/>
    <row r="2" spans="1:12" x14ac:dyDescent="0.25">
      <c r="B2" s="73" t="s">
        <v>163</v>
      </c>
      <c r="C2" s="135"/>
      <c r="D2" s="135"/>
      <c r="E2" s="135"/>
    </row>
    <row r="3" spans="1:12" ht="20.100000000000001" customHeight="1" x14ac:dyDescent="0.25">
      <c r="B3" s="79" t="s">
        <v>215</v>
      </c>
      <c r="C3" s="135"/>
      <c r="D3" s="135"/>
      <c r="E3" s="135"/>
    </row>
    <row r="4" spans="1:12" x14ac:dyDescent="0.25">
      <c r="B4" s="136" t="s">
        <v>165</v>
      </c>
      <c r="C4" s="135"/>
      <c r="D4" s="135"/>
      <c r="E4" s="135"/>
    </row>
    <row r="5" spans="1:12" s="113" customFormat="1" ht="16.5" customHeight="1" x14ac:dyDescent="0.25">
      <c r="A5" s="115"/>
      <c r="B5" s="116"/>
      <c r="D5" s="117" t="s">
        <v>166</v>
      </c>
      <c r="E5" s="214">
        <v>1</v>
      </c>
      <c r="F5" s="214"/>
      <c r="G5" s="118" t="s">
        <v>168</v>
      </c>
      <c r="H5" s="118"/>
      <c r="I5" s="118"/>
      <c r="J5" s="119"/>
      <c r="K5" s="115"/>
      <c r="L5" s="120"/>
    </row>
    <row r="6" spans="1:12" x14ac:dyDescent="0.25">
      <c r="B6" s="138"/>
      <c r="C6" s="135"/>
      <c r="D6" s="135"/>
      <c r="E6" s="135"/>
      <c r="G6" s="110"/>
    </row>
    <row r="7" spans="1:12" s="139" customFormat="1" ht="25.5" customHeight="1" x14ac:dyDescent="0.25">
      <c r="B7" s="123"/>
      <c r="C7" s="123"/>
      <c r="D7" s="117" t="s">
        <v>169</v>
      </c>
      <c r="E7" s="215" t="s">
        <v>119</v>
      </c>
      <c r="F7" s="215"/>
      <c r="G7" s="118" t="s">
        <v>170</v>
      </c>
    </row>
    <row r="8" spans="1:12" x14ac:dyDescent="0.25">
      <c r="B8" s="138"/>
      <c r="C8" s="135"/>
      <c r="D8" s="135"/>
      <c r="E8" s="135"/>
      <c r="G8" s="110"/>
    </row>
    <row r="9" spans="1:12" s="113" customFormat="1" ht="16.5" customHeight="1" x14ac:dyDescent="0.25">
      <c r="A9" s="115"/>
      <c r="B9" s="116"/>
      <c r="D9" s="117" t="s">
        <v>171</v>
      </c>
      <c r="E9" s="214" t="s">
        <v>172</v>
      </c>
      <c r="F9" s="214"/>
      <c r="G9" s="118" t="s">
        <v>173</v>
      </c>
      <c r="H9" s="118"/>
      <c r="I9" s="118"/>
      <c r="J9" s="119"/>
      <c r="K9" s="115"/>
      <c r="L9" s="120"/>
    </row>
    <row r="10" spans="1:12" x14ac:dyDescent="0.25">
      <c r="B10" s="138"/>
      <c r="C10" s="135"/>
      <c r="D10" s="135"/>
      <c r="E10" s="135"/>
      <c r="G10" s="110"/>
    </row>
    <row r="11" spans="1:12" s="139" customFormat="1" ht="60" customHeight="1" x14ac:dyDescent="0.25">
      <c r="B11" s="123"/>
      <c r="C11" s="123"/>
      <c r="D11" s="117" t="s">
        <v>174</v>
      </c>
      <c r="E11" s="216" t="s">
        <v>216</v>
      </c>
      <c r="F11" s="216"/>
      <c r="G11" s="118" t="s">
        <v>175</v>
      </c>
    </row>
    <row r="12" spans="1:12" x14ac:dyDescent="0.25">
      <c r="B12" s="138"/>
      <c r="C12" s="135"/>
      <c r="D12" s="135"/>
      <c r="E12" s="135"/>
    </row>
    <row r="13" spans="1:12" x14ac:dyDescent="0.25">
      <c r="B13" s="141" t="s">
        <v>217</v>
      </c>
      <c r="C13" s="135"/>
      <c r="D13" s="135"/>
      <c r="E13" s="135"/>
    </row>
    <row r="14" spans="1:12" ht="12.75" customHeight="1" x14ac:dyDescent="0.25">
      <c r="B14" s="136"/>
      <c r="C14" s="142"/>
      <c r="D14" s="143"/>
      <c r="E14" s="142"/>
      <c r="G14" s="144" t="s">
        <v>218</v>
      </c>
    </row>
    <row r="15" spans="1:12" ht="31.5" customHeight="1" x14ac:dyDescent="0.25">
      <c r="B15" s="145" t="s">
        <v>219</v>
      </c>
      <c r="C15" s="146">
        <v>14</v>
      </c>
      <c r="D15" s="135"/>
      <c r="E15" s="135"/>
      <c r="F15" s="145" t="s">
        <v>220</v>
      </c>
      <c r="G15" s="147">
        <v>667273</v>
      </c>
    </row>
    <row r="16" spans="1:12" ht="31.5" customHeight="1" x14ac:dyDescent="0.25">
      <c r="B16" s="145" t="s">
        <v>221</v>
      </c>
      <c r="C16" s="148">
        <v>3</v>
      </c>
      <c r="D16" s="135"/>
      <c r="E16" s="135"/>
      <c r="F16" s="145" t="s">
        <v>222</v>
      </c>
      <c r="G16" s="147">
        <v>29760</v>
      </c>
    </row>
    <row r="17" spans="1:9" ht="31.5" customHeight="1" x14ac:dyDescent="0.25">
      <c r="B17" s="145" t="s">
        <v>223</v>
      </c>
      <c r="C17" s="148">
        <v>0</v>
      </c>
      <c r="D17" s="217" t="str">
        <f>+IF(C17&gt;C16,"Attenzione! Il numero indicato non può essere superiore al numero di amministratori","")</f>
        <v/>
      </c>
      <c r="E17" s="217"/>
      <c r="F17" s="145" t="s">
        <v>224</v>
      </c>
      <c r="G17" s="147">
        <v>4500</v>
      </c>
    </row>
    <row r="18" spans="1:9" ht="31.5" customHeight="1" x14ac:dyDescent="0.25">
      <c r="B18" s="145" t="s">
        <v>225</v>
      </c>
      <c r="C18" s="148">
        <v>1</v>
      </c>
      <c r="D18" s="135"/>
      <c r="E18" s="135"/>
      <c r="F18" s="149"/>
      <c r="G18" s="150"/>
    </row>
    <row r="19" spans="1:9" ht="31.5" customHeight="1" x14ac:dyDescent="0.25">
      <c r="B19" s="145" t="s">
        <v>223</v>
      </c>
      <c r="C19" s="148">
        <v>0</v>
      </c>
      <c r="D19" s="211" t="str">
        <f>+IF(C19&gt;C18,"Attenzione! Il numero indicato non può essere superiore al numero di componenti dell'organo di controllo","")</f>
        <v/>
      </c>
      <c r="E19" s="211"/>
    </row>
    <row r="20" spans="1:9" ht="12.75" customHeight="1" x14ac:dyDescent="0.25">
      <c r="B20" s="136"/>
      <c r="C20" s="144" t="s">
        <v>218</v>
      </c>
      <c r="D20" s="143"/>
      <c r="E20" s="142"/>
      <c r="G20" s="144" t="s">
        <v>218</v>
      </c>
    </row>
    <row r="21" spans="1:9" ht="12.75" customHeight="1" x14ac:dyDescent="0.25">
      <c r="B21" s="212" t="s">
        <v>226</v>
      </c>
      <c r="C21" s="212"/>
      <c r="D21" s="143"/>
      <c r="E21" s="142"/>
      <c r="F21" s="212" t="s">
        <v>227</v>
      </c>
      <c r="G21" s="212"/>
    </row>
    <row r="22" spans="1:9" x14ac:dyDescent="0.25">
      <c r="B22" s="145">
        <v>2018</v>
      </c>
      <c r="C22" s="152">
        <v>50</v>
      </c>
      <c r="D22" s="135"/>
      <c r="E22" s="135"/>
      <c r="F22" s="145">
        <v>2018</v>
      </c>
      <c r="G22" s="147">
        <v>2758992</v>
      </c>
    </row>
    <row r="23" spans="1:9" x14ac:dyDescent="0.25">
      <c r="B23" s="145">
        <v>2017</v>
      </c>
      <c r="C23" s="152">
        <v>112688</v>
      </c>
      <c r="D23" s="135"/>
      <c r="E23" s="135"/>
      <c r="F23" s="145">
        <v>2017</v>
      </c>
      <c r="G23" s="147">
        <v>2629432</v>
      </c>
    </row>
    <row r="24" spans="1:9" x14ac:dyDescent="0.25">
      <c r="B24" s="145">
        <v>2016</v>
      </c>
      <c r="C24" s="152">
        <v>195764</v>
      </c>
      <c r="D24" s="153"/>
      <c r="E24" s="154"/>
      <c r="F24" s="145">
        <v>2016</v>
      </c>
      <c r="G24" s="147">
        <v>2637871</v>
      </c>
    </row>
    <row r="25" spans="1:9" x14ac:dyDescent="0.25">
      <c r="B25" s="145">
        <v>2015</v>
      </c>
      <c r="C25" s="152">
        <v>22223</v>
      </c>
      <c r="D25" s="135"/>
      <c r="E25" s="135"/>
      <c r="F25" s="145" t="s">
        <v>228</v>
      </c>
      <c r="G25" s="155">
        <f>AVERAGE(G22:G24)</f>
        <v>2675431.6666666665</v>
      </c>
    </row>
    <row r="26" spans="1:9" ht="12.75" customHeight="1" x14ac:dyDescent="0.25">
      <c r="B26" s="145">
        <v>2014</v>
      </c>
      <c r="C26" s="152">
        <v>-1957</v>
      </c>
      <c r="D26" s="143"/>
      <c r="E26" s="142"/>
    </row>
    <row r="27" spans="1:9" x14ac:dyDescent="0.25">
      <c r="B27" s="141" t="s">
        <v>229</v>
      </c>
      <c r="C27" s="135"/>
      <c r="D27" s="135"/>
      <c r="E27" s="135"/>
    </row>
    <row r="28" spans="1:9" ht="9.9499999999999993" customHeight="1" x14ac:dyDescent="0.25">
      <c r="B28" s="136"/>
      <c r="C28" s="142"/>
      <c r="D28" s="143"/>
      <c r="E28" s="142"/>
    </row>
    <row r="29" spans="1:9" ht="24" customHeight="1" x14ac:dyDescent="0.25">
      <c r="A29" s="156" t="s">
        <v>177</v>
      </c>
      <c r="B29" s="157" t="s">
        <v>230</v>
      </c>
      <c r="C29" s="157"/>
      <c r="D29" s="157"/>
      <c r="E29" s="157"/>
      <c r="I29" s="128"/>
    </row>
    <row r="30" spans="1:9" ht="12" customHeight="1" x14ac:dyDescent="0.25">
      <c r="B30" s="141"/>
      <c r="C30" s="142"/>
      <c r="D30" s="142"/>
      <c r="E30" s="142"/>
    </row>
    <row r="31" spans="1:9" ht="24" customHeight="1" x14ac:dyDescent="0.25">
      <c r="A31" s="156" t="s">
        <v>177</v>
      </c>
      <c r="B31" s="157" t="s">
        <v>231</v>
      </c>
      <c r="C31" s="157"/>
      <c r="D31" s="157"/>
      <c r="E31" s="157"/>
      <c r="F31" s="157"/>
      <c r="G31" s="157"/>
      <c r="I31" s="128"/>
    </row>
    <row r="32" spans="1:9" ht="12" customHeight="1" x14ac:dyDescent="0.25">
      <c r="B32" s="141"/>
      <c r="C32" s="142"/>
      <c r="D32" s="142"/>
      <c r="E32" s="142"/>
    </row>
    <row r="33" spans="1:15" ht="24" customHeight="1" x14ac:dyDescent="0.25">
      <c r="A33" s="156" t="s">
        <v>177</v>
      </c>
      <c r="B33" s="210" t="s">
        <v>232</v>
      </c>
      <c r="C33" s="210"/>
      <c r="D33" s="210"/>
      <c r="E33" s="210"/>
      <c r="F33" s="210"/>
      <c r="G33" s="210"/>
      <c r="I33" s="128"/>
    </row>
    <row r="34" spans="1:15" ht="12.75" customHeight="1" x14ac:dyDescent="0.25">
      <c r="B34" s="141"/>
      <c r="C34" s="142"/>
      <c r="D34" s="142"/>
      <c r="E34" s="142"/>
      <c r="O34" s="158"/>
    </row>
    <row r="35" spans="1:15" s="139" customFormat="1" ht="12.75" x14ac:dyDescent="0.25">
      <c r="B35" s="159" t="s">
        <v>233</v>
      </c>
      <c r="C35" s="159"/>
      <c r="D35" s="159"/>
      <c r="E35" s="159"/>
    </row>
    <row r="36" spans="1:15" ht="104.25" customHeight="1" x14ac:dyDescent="0.25">
      <c r="B36" s="213"/>
      <c r="C36" s="213"/>
      <c r="D36" s="213"/>
      <c r="E36" s="213"/>
      <c r="F36" s="213"/>
      <c r="G36" s="213"/>
      <c r="H36" s="131"/>
    </row>
    <row r="37" spans="1:15" x14ac:dyDescent="0.25">
      <c r="B37" s="141"/>
      <c r="C37" s="142"/>
      <c r="D37" s="142"/>
      <c r="E37" s="142"/>
    </row>
    <row r="38" spans="1:15" ht="24" customHeight="1" x14ac:dyDescent="0.25">
      <c r="A38" s="156" t="s">
        <v>177</v>
      </c>
      <c r="B38" s="160" t="s">
        <v>234</v>
      </c>
      <c r="C38" s="160"/>
      <c r="D38" s="160"/>
      <c r="E38" s="160"/>
      <c r="F38" s="160"/>
      <c r="G38" s="160"/>
      <c r="I38" s="128"/>
    </row>
    <row r="39" spans="1:15" ht="12" customHeight="1" x14ac:dyDescent="0.25">
      <c r="B39" s="136"/>
      <c r="C39" s="142"/>
      <c r="D39" s="142"/>
      <c r="E39" s="142"/>
    </row>
    <row r="40" spans="1:15" ht="24" customHeight="1" x14ac:dyDescent="0.25">
      <c r="A40" s="156" t="s">
        <v>177</v>
      </c>
      <c r="B40" s="210" t="s">
        <v>235</v>
      </c>
      <c r="C40" s="210"/>
      <c r="D40" s="210"/>
      <c r="E40" s="210"/>
      <c r="F40" s="210"/>
      <c r="G40" s="210"/>
      <c r="I40" s="128"/>
    </row>
    <row r="41" spans="1:15" ht="12" customHeight="1" x14ac:dyDescent="0.25">
      <c r="B41" s="136"/>
      <c r="C41" s="142"/>
      <c r="D41" s="142"/>
      <c r="E41" s="142"/>
    </row>
    <row r="42" spans="1:15" ht="24" customHeight="1" x14ac:dyDescent="0.25">
      <c r="A42" s="156" t="s">
        <v>177</v>
      </c>
      <c r="B42" s="157" t="s">
        <v>236</v>
      </c>
      <c r="C42" s="160"/>
      <c r="D42" s="160"/>
      <c r="E42" s="157"/>
      <c r="F42" s="157"/>
      <c r="G42" s="157"/>
      <c r="I42" s="128"/>
    </row>
    <row r="43" spans="1:15" ht="12" customHeight="1" x14ac:dyDescent="0.25">
      <c r="B43" s="136"/>
      <c r="C43" s="142"/>
      <c r="D43" s="142"/>
      <c r="E43" s="142"/>
    </row>
    <row r="44" spans="1:15" ht="24" customHeight="1" x14ac:dyDescent="0.25">
      <c r="A44" s="156" t="s">
        <v>177</v>
      </c>
      <c r="B44" s="157" t="s">
        <v>237</v>
      </c>
      <c r="C44" s="157"/>
      <c r="D44" s="157"/>
      <c r="E44" s="157"/>
      <c r="F44" s="157"/>
      <c r="G44" s="157"/>
      <c r="I44" s="128"/>
    </row>
    <row r="45" spans="1:15" x14ac:dyDescent="0.25">
      <c r="B45" s="141"/>
      <c r="C45" s="142"/>
      <c r="D45" s="142"/>
      <c r="E45" s="142"/>
    </row>
    <row r="46" spans="1:15" s="139" customFormat="1" ht="12.75" x14ac:dyDescent="0.25">
      <c r="B46" s="159" t="s">
        <v>238</v>
      </c>
      <c r="C46" s="159"/>
      <c r="D46" s="159"/>
      <c r="E46" s="159"/>
    </row>
    <row r="47" spans="1:15" ht="104.25" customHeight="1" x14ac:dyDescent="0.25">
      <c r="B47" s="209" t="s">
        <v>239</v>
      </c>
      <c r="C47" s="209"/>
      <c r="D47" s="209"/>
      <c r="E47" s="209"/>
      <c r="F47" s="209"/>
      <c r="G47" s="209"/>
      <c r="H47" s="131"/>
    </row>
    <row r="48" spans="1:15" ht="9.9499999999999993" customHeight="1" x14ac:dyDescent="0.25">
      <c r="B48" s="141"/>
      <c r="C48" s="142"/>
      <c r="D48" s="142"/>
      <c r="E48" s="142"/>
    </row>
    <row r="49" spans="2:14" s="139" customFormat="1" ht="12.75" x14ac:dyDescent="0.25">
      <c r="B49" s="159" t="s">
        <v>240</v>
      </c>
      <c r="C49" s="159"/>
      <c r="D49" s="159"/>
      <c r="E49" s="159"/>
    </row>
    <row r="50" spans="2:14" ht="81.75" customHeight="1" x14ac:dyDescent="0.25">
      <c r="B50" s="209" t="s">
        <v>366</v>
      </c>
      <c r="C50" s="209"/>
      <c r="D50" s="209"/>
      <c r="E50" s="209"/>
      <c r="F50" s="209"/>
      <c r="G50" s="209"/>
      <c r="H50" s="131"/>
    </row>
    <row r="51" spans="2:14" ht="12" customHeight="1" x14ac:dyDescent="0.25">
      <c r="B51" s="141"/>
      <c r="C51" s="142"/>
      <c r="D51" s="142"/>
      <c r="E51" s="142"/>
    </row>
    <row r="52" spans="2:14" x14ac:dyDescent="0.25">
      <c r="B52" s="133" t="s">
        <v>199</v>
      </c>
      <c r="C52" s="110"/>
    </row>
    <row r="53" spans="2:14" x14ac:dyDescent="0.25">
      <c r="B53" s="133" t="s">
        <v>200</v>
      </c>
      <c r="C53" s="110"/>
    </row>
    <row r="54" spans="2:14" x14ac:dyDescent="0.25">
      <c r="B54" s="133" t="s">
        <v>201</v>
      </c>
      <c r="C54" s="110"/>
    </row>
    <row r="55" spans="2:14" x14ac:dyDescent="0.25">
      <c r="B55" s="134" t="s">
        <v>202</v>
      </c>
      <c r="C55" s="110"/>
    </row>
    <row r="56" spans="2:14" x14ac:dyDescent="0.25">
      <c r="B56" s="133" t="s">
        <v>241</v>
      </c>
      <c r="C56" s="110"/>
    </row>
    <row r="57" spans="2:14" x14ac:dyDescent="0.25">
      <c r="B57" s="133" t="s">
        <v>242</v>
      </c>
    </row>
    <row r="58" spans="2:14" x14ac:dyDescent="0.25">
      <c r="B58" s="133" t="s">
        <v>243</v>
      </c>
      <c r="N58" s="161"/>
    </row>
    <row r="59" spans="2:14" x14ac:dyDescent="0.25">
      <c r="B59" s="133" t="s">
        <v>244</v>
      </c>
      <c r="N59" s="161"/>
    </row>
  </sheetData>
  <mergeCells count="13">
    <mergeCell ref="E5:F5"/>
    <mergeCell ref="E7:F7"/>
    <mergeCell ref="E9:F9"/>
    <mergeCell ref="E11:F11"/>
    <mergeCell ref="D17:E17"/>
    <mergeCell ref="B40:G40"/>
    <mergeCell ref="B47:G47"/>
    <mergeCell ref="B50:G50"/>
    <mergeCell ref="D19:E19"/>
    <mergeCell ref="B21:C21"/>
    <mergeCell ref="F21:G21"/>
    <mergeCell ref="B33:G33"/>
    <mergeCell ref="B36:G36"/>
  </mergeCells>
  <dataValidations count="12">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whole" operator="greaterThanOrEqual" allowBlank="1" showInputMessage="1" showErrorMessage="1" error="Inserimento non valido" promptTitle="Campo numerico" prompt="Inserire il numero degli amministratori." sqref="C16">
      <formula1>0</formula1>
      <formula2>0</formula2>
    </dataValidation>
    <dataValidation type="whole" operator="greaterThanOrEqual" allowBlank="1" showInputMessage="1" showErrorMessage="1" error="Inserimento non valido" promptTitle="Campo numerico" prompt="Inserire il numero degli amministratori nominati dall'ente" sqref="C17 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type="decimal" operator="greaterThanOrEqual" allowBlank="1" showInputMessage="1" showErrorMessage="1" sqref="G18 G25">
      <formula1>0</formula1>
      <formula2>0</formula2>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"Diretta,Indiretta,sia diretta che indiretta"</formula1>
      <formula2>0</formula2>
    </dataValidation>
    <dataValidation allowBlank="1" showInputMessage="1" showErrorMessage="1" promptTitle="Campo descrittivo:" prompt="Inserire l'attività svolta come indicata nelle schede di ricognizione (02.01; 02.02)" sqref="E11:F11">
      <formula1>0</formula1>
      <formula2>0</formula2>
    </dataValidation>
    <dataValidation allowBlank="1" showInputMessage="1" showErrorMessage="1" promptTitle="Campo testo:" prompt="Inserire uno dei progressivi già indicati nelle schede di ricognizione (02.01; 02.02)" sqref="E5:F5">
      <formula1>0</formula1>
      <formula2>0</formula2>
    </dataValidation>
    <dataValidation allowBlank="1" showInputMessage="1" showErrorMessage="1" promptTitle="Campo descrittivo:" prompt="Inserire la ragione socialecome indicata nelle schede di ricognizione (02.01; 02.02)." sqref="E7:F7">
      <formula1>0</formula1>
      <formula2>0</formula2>
    </dataValidation>
  </dataValidations>
  <printOptions horizontalCentered="1"/>
  <pageMargins left="0.196527777777778" right="0.196527777777778" top="0.39374999999999999" bottom="0.39305555555555599" header="0.51180555555555496" footer="0.196527777777778"/>
  <pageSetup paperSize="9" scale="63" firstPageNumber="0" orientation="portrait" cellComments="atEnd" horizontalDpi="300" verticalDpi="300" r:id="rId1"/>
  <headerFoot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0"/>
  <sheetViews>
    <sheetView showGridLines="0" view="pageBreakPreview" topLeftCell="A40" zoomScaleNormal="100" workbookViewId="0">
      <selection activeCell="D18" sqref="D18"/>
    </sheetView>
  </sheetViews>
  <sheetFormatPr defaultRowHeight="15" x14ac:dyDescent="0.25"/>
  <cols>
    <col min="1" max="1" width="1.42578125" style="132" customWidth="1"/>
    <col min="2" max="7" width="19.140625" style="132" customWidth="1"/>
    <col min="8" max="8" width="2.140625" style="132" customWidth="1"/>
    <col min="9" max="9" width="11.28515625" style="132" customWidth="1"/>
    <col min="10" max="10" width="1.42578125" style="132" customWidth="1"/>
    <col min="11" max="1025" width="9.140625" style="132" customWidth="1"/>
  </cols>
  <sheetData>
    <row r="1" spans="1:12" ht="7.5" customHeight="1" x14ac:dyDescent="0.25"/>
    <row r="2" spans="1:12" x14ac:dyDescent="0.25">
      <c r="B2" s="73" t="s">
        <v>163</v>
      </c>
      <c r="C2" s="135"/>
      <c r="D2" s="135"/>
      <c r="E2" s="135"/>
    </row>
    <row r="3" spans="1:12" ht="20.100000000000001" customHeight="1" x14ac:dyDescent="0.25">
      <c r="B3" s="79" t="s">
        <v>215</v>
      </c>
      <c r="C3" s="135"/>
      <c r="D3" s="135"/>
      <c r="E3" s="135"/>
    </row>
    <row r="4" spans="1:12" x14ac:dyDescent="0.25">
      <c r="B4" s="136" t="s">
        <v>165</v>
      </c>
      <c r="C4" s="135"/>
      <c r="D4" s="135"/>
      <c r="E4" s="135"/>
    </row>
    <row r="5" spans="1:12" s="113" customFormat="1" ht="16.5" customHeight="1" x14ac:dyDescent="0.25">
      <c r="A5" s="115"/>
      <c r="B5" s="116"/>
      <c r="D5" s="117" t="s">
        <v>166</v>
      </c>
      <c r="E5" s="214" t="s">
        <v>245</v>
      </c>
      <c r="F5" s="214"/>
      <c r="G5" s="118" t="s">
        <v>168</v>
      </c>
      <c r="H5" s="118"/>
      <c r="I5" s="118"/>
      <c r="J5" s="119"/>
      <c r="K5" s="115"/>
      <c r="L5" s="120"/>
    </row>
    <row r="6" spans="1:12" x14ac:dyDescent="0.25">
      <c r="B6" s="138"/>
      <c r="C6" s="135"/>
      <c r="D6" s="135"/>
      <c r="E6" s="135"/>
      <c r="G6" s="110"/>
    </row>
    <row r="7" spans="1:12" s="139" customFormat="1" ht="25.5" customHeight="1" x14ac:dyDescent="0.25">
      <c r="B7" s="123"/>
      <c r="C7" s="123"/>
      <c r="D7" s="117" t="s">
        <v>169</v>
      </c>
      <c r="E7" s="215" t="s">
        <v>123</v>
      </c>
      <c r="F7" s="215"/>
      <c r="G7" s="118" t="s">
        <v>170</v>
      </c>
    </row>
    <row r="8" spans="1:12" x14ac:dyDescent="0.25">
      <c r="B8" s="138"/>
      <c r="C8" s="135"/>
      <c r="D8" s="135"/>
      <c r="E8" s="135"/>
      <c r="G8" s="110"/>
    </row>
    <row r="9" spans="1:12" s="113" customFormat="1" ht="16.5" customHeight="1" x14ac:dyDescent="0.25">
      <c r="A9" s="115"/>
      <c r="B9" s="116"/>
      <c r="D9" s="117" t="s">
        <v>171</v>
      </c>
      <c r="E9" s="214" t="s">
        <v>206</v>
      </c>
      <c r="F9" s="214"/>
      <c r="G9" s="118" t="s">
        <v>173</v>
      </c>
      <c r="H9" s="118"/>
      <c r="I9" s="118"/>
      <c r="J9" s="119"/>
      <c r="K9" s="115"/>
      <c r="L9" s="120"/>
    </row>
    <row r="10" spans="1:12" x14ac:dyDescent="0.25">
      <c r="B10" s="138"/>
      <c r="C10" s="135"/>
      <c r="D10" s="135"/>
      <c r="E10" s="135"/>
      <c r="G10" s="110"/>
    </row>
    <row r="11" spans="1:12" s="139" customFormat="1" ht="93.75" customHeight="1" x14ac:dyDescent="0.25">
      <c r="B11" s="123"/>
      <c r="C11" s="123"/>
      <c r="D11" s="117" t="s">
        <v>174</v>
      </c>
      <c r="E11" s="216" t="s">
        <v>246</v>
      </c>
      <c r="F11" s="216"/>
      <c r="G11" s="118" t="s">
        <v>175</v>
      </c>
    </row>
    <row r="12" spans="1:12" x14ac:dyDescent="0.25">
      <c r="B12" s="138"/>
      <c r="C12" s="135"/>
      <c r="D12" s="135"/>
      <c r="E12" s="135"/>
    </row>
    <row r="13" spans="1:12" x14ac:dyDescent="0.25">
      <c r="B13" s="141" t="s">
        <v>217</v>
      </c>
      <c r="C13" s="135"/>
      <c r="D13" s="135"/>
      <c r="E13" s="135"/>
    </row>
    <row r="14" spans="1:12" ht="12.75" customHeight="1" x14ac:dyDescent="0.25">
      <c r="B14" s="136"/>
      <c r="C14" s="142"/>
      <c r="D14" s="143"/>
      <c r="E14" s="142"/>
      <c r="G14" s="144" t="s">
        <v>218</v>
      </c>
    </row>
    <row r="15" spans="1:12" ht="31.5" customHeight="1" x14ac:dyDescent="0.25">
      <c r="B15" s="145" t="s">
        <v>219</v>
      </c>
      <c r="C15" s="148">
        <v>58</v>
      </c>
      <c r="D15" s="135"/>
      <c r="E15" s="135"/>
      <c r="F15" s="145" t="s">
        <v>220</v>
      </c>
      <c r="G15" s="147">
        <v>3060929</v>
      </c>
    </row>
    <row r="16" spans="1:12" ht="31.5" customHeight="1" x14ac:dyDescent="0.25">
      <c r="B16" s="145" t="s">
        <v>221</v>
      </c>
      <c r="C16" s="148">
        <v>4</v>
      </c>
      <c r="D16" s="135"/>
      <c r="E16" s="135"/>
      <c r="F16" s="145" t="s">
        <v>222</v>
      </c>
      <c r="G16" s="147">
        <v>37282</v>
      </c>
    </row>
    <row r="17" spans="1:9" ht="31.5" customHeight="1" x14ac:dyDescent="0.25">
      <c r="B17" s="145" t="s">
        <v>223</v>
      </c>
      <c r="C17" s="148">
        <v>0</v>
      </c>
      <c r="D17" s="217" t="str">
        <f>+IF(C17&gt;C16,"Attenzione! Il numero indicato non può essere superiore al numero di amministratori","")</f>
        <v/>
      </c>
      <c r="E17" s="217"/>
      <c r="F17" s="145" t="s">
        <v>224</v>
      </c>
      <c r="G17" s="147">
        <v>19659</v>
      </c>
    </row>
    <row r="18" spans="1:9" ht="31.5" customHeight="1" x14ac:dyDescent="0.25">
      <c r="B18" s="145" t="s">
        <v>225</v>
      </c>
      <c r="C18" s="148">
        <v>5</v>
      </c>
      <c r="D18" s="135"/>
      <c r="E18" s="135"/>
      <c r="F18" s="149"/>
      <c r="G18" s="150"/>
    </row>
    <row r="19" spans="1:9" ht="31.5" customHeight="1" x14ac:dyDescent="0.25">
      <c r="B19" s="145" t="s">
        <v>223</v>
      </c>
      <c r="C19" s="148">
        <v>0</v>
      </c>
      <c r="D19" s="211" t="str">
        <f>+IF(C19&gt;C18,"Attenzione! Il numero indicato non può essere superiore al numero di componenti dell'organo di controllo","")</f>
        <v/>
      </c>
      <c r="E19" s="211"/>
    </row>
    <row r="20" spans="1:9" ht="12.75" customHeight="1" x14ac:dyDescent="0.25">
      <c r="B20" s="136"/>
      <c r="C20" s="144" t="s">
        <v>218</v>
      </c>
      <c r="D20" s="143"/>
      <c r="E20" s="142"/>
      <c r="G20" s="144" t="s">
        <v>218</v>
      </c>
    </row>
    <row r="21" spans="1:9" ht="12.75" customHeight="1" x14ac:dyDescent="0.25">
      <c r="B21" s="212" t="s">
        <v>226</v>
      </c>
      <c r="C21" s="212"/>
      <c r="D21" s="143"/>
      <c r="E21" s="142"/>
      <c r="F21" s="212" t="s">
        <v>227</v>
      </c>
      <c r="G21" s="212"/>
    </row>
    <row r="22" spans="1:9" x14ac:dyDescent="0.25">
      <c r="B22" s="145">
        <v>2018</v>
      </c>
      <c r="C22" s="152">
        <v>868533</v>
      </c>
      <c r="D22" s="135"/>
      <c r="E22" s="135"/>
      <c r="F22" s="145">
        <v>2018</v>
      </c>
      <c r="G22" s="147">
        <v>12387756</v>
      </c>
    </row>
    <row r="23" spans="1:9" x14ac:dyDescent="0.25">
      <c r="B23" s="145">
        <v>2017</v>
      </c>
      <c r="C23" s="152">
        <v>841840</v>
      </c>
      <c r="D23" s="135"/>
      <c r="E23" s="135"/>
      <c r="F23" s="145">
        <v>2017</v>
      </c>
      <c r="G23" s="147">
        <v>12996992</v>
      </c>
    </row>
    <row r="24" spans="1:9" x14ac:dyDescent="0.25">
      <c r="B24" s="145">
        <v>2016</v>
      </c>
      <c r="C24" s="152">
        <v>1116936</v>
      </c>
      <c r="D24" s="153"/>
      <c r="E24" s="154"/>
      <c r="F24" s="145">
        <v>2016</v>
      </c>
      <c r="G24" s="147">
        <v>12127825</v>
      </c>
    </row>
    <row r="25" spans="1:9" x14ac:dyDescent="0.25">
      <c r="B25" s="145">
        <v>2015</v>
      </c>
      <c r="C25" s="152">
        <v>2495819</v>
      </c>
      <c r="D25" s="135"/>
      <c r="E25" s="135"/>
      <c r="F25" s="145" t="s">
        <v>228</v>
      </c>
      <c r="G25" s="155">
        <f>AVERAGE(G22:G24)</f>
        <v>12504191</v>
      </c>
    </row>
    <row r="26" spans="1:9" x14ac:dyDescent="0.25">
      <c r="B26" s="145">
        <v>2014</v>
      </c>
      <c r="C26" s="152">
        <v>1971595</v>
      </c>
      <c r="D26" s="153"/>
      <c r="E26" s="162"/>
    </row>
    <row r="27" spans="1:9" ht="12.75" customHeight="1" x14ac:dyDescent="0.25">
      <c r="B27" s="136"/>
      <c r="C27" s="142"/>
      <c r="D27" s="143"/>
      <c r="E27" s="142"/>
    </row>
    <row r="28" spans="1:9" x14ac:dyDescent="0.25">
      <c r="B28" s="141" t="s">
        <v>229</v>
      </c>
      <c r="C28" s="135"/>
      <c r="D28" s="135"/>
      <c r="E28" s="135"/>
    </row>
    <row r="29" spans="1:9" ht="9.9499999999999993" customHeight="1" x14ac:dyDescent="0.25">
      <c r="B29" s="136"/>
      <c r="C29" s="142"/>
      <c r="D29" s="143"/>
      <c r="E29" s="142"/>
    </row>
    <row r="30" spans="1:9" ht="24" customHeight="1" x14ac:dyDescent="0.25">
      <c r="A30" s="156" t="s">
        <v>177</v>
      </c>
      <c r="B30" s="157" t="s">
        <v>230</v>
      </c>
      <c r="C30" s="157"/>
      <c r="D30" s="157"/>
      <c r="E30" s="157"/>
      <c r="I30" s="128"/>
    </row>
    <row r="31" spans="1:9" ht="12" customHeight="1" x14ac:dyDescent="0.25">
      <c r="B31" s="141"/>
      <c r="C31" s="142"/>
      <c r="D31" s="142"/>
      <c r="E31" s="142"/>
    </row>
    <row r="32" spans="1:9" ht="24" customHeight="1" x14ac:dyDescent="0.25">
      <c r="A32" s="156" t="s">
        <v>177</v>
      </c>
      <c r="B32" s="157" t="s">
        <v>231</v>
      </c>
      <c r="C32" s="157"/>
      <c r="D32" s="157"/>
      <c r="E32" s="157"/>
      <c r="F32" s="157"/>
      <c r="G32" s="157"/>
      <c r="I32" s="128"/>
    </row>
    <row r="33" spans="1:15" ht="12" customHeight="1" x14ac:dyDescent="0.25">
      <c r="B33" s="141"/>
      <c r="C33" s="142"/>
      <c r="D33" s="142"/>
      <c r="E33" s="142"/>
    </row>
    <row r="34" spans="1:15" ht="24" customHeight="1" x14ac:dyDescent="0.25">
      <c r="A34" s="156" t="s">
        <v>177</v>
      </c>
      <c r="B34" s="210" t="s">
        <v>232</v>
      </c>
      <c r="C34" s="210"/>
      <c r="D34" s="210"/>
      <c r="E34" s="210"/>
      <c r="F34" s="210"/>
      <c r="G34" s="210"/>
      <c r="I34" s="128"/>
    </row>
    <row r="35" spans="1:15" ht="12.75" customHeight="1" x14ac:dyDescent="0.25">
      <c r="B35" s="141"/>
      <c r="C35" s="142"/>
      <c r="D35" s="142"/>
      <c r="E35" s="142"/>
      <c r="O35" s="158"/>
    </row>
    <row r="36" spans="1:15" s="139" customFormat="1" ht="12.75" x14ac:dyDescent="0.25">
      <c r="B36" s="159" t="s">
        <v>233</v>
      </c>
      <c r="C36" s="159"/>
      <c r="D36" s="159"/>
      <c r="E36" s="159"/>
    </row>
    <row r="37" spans="1:15" ht="104.25" customHeight="1" x14ac:dyDescent="0.25">
      <c r="B37" s="213"/>
      <c r="C37" s="213"/>
      <c r="D37" s="213"/>
      <c r="E37" s="213"/>
      <c r="F37" s="213"/>
      <c r="G37" s="213"/>
      <c r="H37" s="131"/>
    </row>
    <row r="38" spans="1:15" x14ac:dyDescent="0.25">
      <c r="B38" s="141"/>
      <c r="C38" s="142"/>
      <c r="D38" s="142"/>
      <c r="E38" s="142"/>
    </row>
    <row r="39" spans="1:15" ht="24" customHeight="1" x14ac:dyDescent="0.25">
      <c r="A39" s="156" t="s">
        <v>177</v>
      </c>
      <c r="B39" s="160" t="s">
        <v>234</v>
      </c>
      <c r="C39" s="160"/>
      <c r="D39" s="160"/>
      <c r="E39" s="160"/>
      <c r="F39" s="160"/>
      <c r="G39" s="160"/>
      <c r="I39" s="128"/>
    </row>
    <row r="40" spans="1:15" ht="12" customHeight="1" x14ac:dyDescent="0.25">
      <c r="B40" s="136"/>
      <c r="C40" s="142"/>
      <c r="D40" s="142"/>
      <c r="E40" s="142"/>
    </row>
    <row r="41" spans="1:15" ht="24" customHeight="1" x14ac:dyDescent="0.25">
      <c r="A41" s="156" t="s">
        <v>177</v>
      </c>
      <c r="B41" s="210" t="s">
        <v>235</v>
      </c>
      <c r="C41" s="210"/>
      <c r="D41" s="210"/>
      <c r="E41" s="210"/>
      <c r="F41" s="210"/>
      <c r="G41" s="210"/>
      <c r="I41" s="128"/>
    </row>
    <row r="42" spans="1:15" ht="12" customHeight="1" x14ac:dyDescent="0.25">
      <c r="B42" s="136"/>
      <c r="C42" s="142"/>
      <c r="D42" s="142"/>
      <c r="E42" s="142"/>
    </row>
    <row r="43" spans="1:15" ht="24" customHeight="1" x14ac:dyDescent="0.25">
      <c r="A43" s="156" t="s">
        <v>177</v>
      </c>
      <c r="B43" s="157" t="s">
        <v>236</v>
      </c>
      <c r="C43" s="157"/>
      <c r="D43" s="157"/>
      <c r="E43" s="157"/>
      <c r="F43" s="157"/>
      <c r="G43" s="157"/>
      <c r="I43" s="128"/>
    </row>
    <row r="44" spans="1:15" ht="12" customHeight="1" x14ac:dyDescent="0.25">
      <c r="B44" s="136"/>
      <c r="C44" s="142"/>
      <c r="D44" s="142"/>
      <c r="E44" s="142"/>
    </row>
    <row r="45" spans="1:15" ht="24" customHeight="1" x14ac:dyDescent="0.25">
      <c r="A45" s="156" t="s">
        <v>177</v>
      </c>
      <c r="B45" s="157" t="s">
        <v>237</v>
      </c>
      <c r="C45" s="157"/>
      <c r="D45" s="157"/>
      <c r="E45" s="157"/>
      <c r="F45" s="157"/>
      <c r="G45" s="157"/>
      <c r="I45" s="128"/>
    </row>
    <row r="46" spans="1:15" x14ac:dyDescent="0.25">
      <c r="B46" s="141"/>
      <c r="C46" s="142"/>
      <c r="D46" s="142"/>
      <c r="E46" s="142"/>
    </row>
    <row r="47" spans="1:15" s="139" customFormat="1" ht="12.75" x14ac:dyDescent="0.25">
      <c r="B47" s="159" t="s">
        <v>238</v>
      </c>
      <c r="C47" s="159"/>
      <c r="D47" s="159"/>
      <c r="E47" s="159"/>
    </row>
    <row r="48" spans="1:15" ht="104.25" customHeight="1" x14ac:dyDescent="0.25">
      <c r="B48" s="209" t="s">
        <v>247</v>
      </c>
      <c r="C48" s="209"/>
      <c r="D48" s="209"/>
      <c r="E48" s="209"/>
      <c r="F48" s="209"/>
      <c r="G48" s="209"/>
      <c r="H48" s="131"/>
    </row>
    <row r="49" spans="2:14" ht="9.9499999999999993" customHeight="1" x14ac:dyDescent="0.25">
      <c r="B49" s="141"/>
      <c r="C49" s="142"/>
      <c r="D49" s="142"/>
      <c r="E49" s="142"/>
    </row>
    <row r="50" spans="2:14" s="139" customFormat="1" ht="12.75" x14ac:dyDescent="0.25">
      <c r="B50" s="159" t="s">
        <v>240</v>
      </c>
      <c r="C50" s="159"/>
      <c r="D50" s="159"/>
      <c r="E50" s="159"/>
    </row>
    <row r="51" spans="2:14" ht="81.75" customHeight="1" x14ac:dyDescent="0.25">
      <c r="B51" s="209" t="s">
        <v>367</v>
      </c>
      <c r="C51" s="209"/>
      <c r="D51" s="209"/>
      <c r="E51" s="209"/>
      <c r="F51" s="209"/>
      <c r="G51" s="209"/>
      <c r="H51" s="131"/>
    </row>
    <row r="52" spans="2:14" ht="12" customHeight="1" x14ac:dyDescent="0.25">
      <c r="B52" s="141"/>
      <c r="C52" s="142"/>
      <c r="D52" s="142"/>
      <c r="E52" s="142"/>
    </row>
    <row r="53" spans="2:14" x14ac:dyDescent="0.25">
      <c r="B53" s="133" t="s">
        <v>199</v>
      </c>
      <c r="C53" s="110"/>
    </row>
    <row r="54" spans="2:14" x14ac:dyDescent="0.25">
      <c r="B54" s="133" t="s">
        <v>200</v>
      </c>
      <c r="C54" s="110"/>
    </row>
    <row r="55" spans="2:14" x14ac:dyDescent="0.25">
      <c r="B55" s="133" t="s">
        <v>201</v>
      </c>
      <c r="C55" s="110"/>
    </row>
    <row r="56" spans="2:14" x14ac:dyDescent="0.25">
      <c r="B56" s="134" t="s">
        <v>202</v>
      </c>
      <c r="C56" s="110"/>
    </row>
    <row r="57" spans="2:14" x14ac:dyDescent="0.25">
      <c r="B57" s="133" t="s">
        <v>241</v>
      </c>
      <c r="C57" s="110"/>
    </row>
    <row r="58" spans="2:14" x14ac:dyDescent="0.25">
      <c r="B58" s="133" t="s">
        <v>242</v>
      </c>
    </row>
    <row r="59" spans="2:14" x14ac:dyDescent="0.25">
      <c r="B59" s="133" t="s">
        <v>243</v>
      </c>
      <c r="N59" s="161"/>
    </row>
    <row r="60" spans="2:14" x14ac:dyDescent="0.25">
      <c r="B60" s="133" t="s">
        <v>244</v>
      </c>
      <c r="N60" s="161"/>
    </row>
  </sheetData>
  <mergeCells count="13">
    <mergeCell ref="E5:F5"/>
    <mergeCell ref="E7:F7"/>
    <mergeCell ref="E9:F9"/>
    <mergeCell ref="E11:F11"/>
    <mergeCell ref="D17:E17"/>
    <mergeCell ref="B41:G41"/>
    <mergeCell ref="B48:G48"/>
    <mergeCell ref="B51:G51"/>
    <mergeCell ref="D19:E19"/>
    <mergeCell ref="B21:C21"/>
    <mergeCell ref="F21:G21"/>
    <mergeCell ref="B34:G34"/>
    <mergeCell ref="B37:G37"/>
  </mergeCells>
  <dataValidations count="10">
    <dataValidation allowBlank="1" showInputMessage="1" showErrorMessage="1" promptTitle="Campo descrittivo:" prompt="Inserire l'attività svolta come indicata nelle schede di ricognizione (02.01; 02.02)" sqref="E11:F11">
      <formula1>0</formula1>
      <formula2>0</formula2>
    </dataValidation>
    <dataValidation allowBlank="1" showInputMessage="1" showErrorMessage="1" promptTitle="Campo testo:" prompt="Inserire uno dei progressivi già indicati nelle schede di ricognizione (02.01; 02.02)" sqref="E5:F5">
      <formula1>0</formula1>
      <formula2>0</formula2>
    </dataValidation>
    <dataValidation allowBlank="1" showInputMessage="1" showErrorMessage="1" promptTitle="Campo descrittivo:" prompt="Inserire la ragione socialecome indicata nelle schede di ricognizione (02.01; 02.02)." sqref="E7:F7">
      <formula1>0</formula1>
      <formula2>0</formula2>
    </dataValidation>
    <dataValidation type="list" allowBlank="1" showInputMessage="1" showErrorMessage="1" prompt="Selezionare dal menù a tendina" sqref="E9:F9">
      <formula1>"Diretta,Indiretta,sia diretta che indiretta"</formula1>
      <formula2>0</formula2>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sqref="G15:G17 G22:G24">
      <formula1>0</formula1>
      <formula2>1E+32</formula2>
    </dataValidation>
    <dataValidation type="decimal" operator="greaterThanOrEqual" allowBlank="1" showInputMessage="1" showErrorMessage="1" sqref="G18 G25">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type="whole" operator="greaterThanOrEqual" allowBlank="1" showInputMessage="1" showErrorMessage="1" error="Inserimento non valido" promptTitle="Campo numerico" prompt="Inserire il numero degli amministratori nominati dall'ente" sqref="C17 C19">
      <formula1>0</formula1>
      <formula2>0</formula2>
    </dataValidation>
    <dataValidation type="whole" operator="greaterThanOrEqual" allowBlank="1" showInputMessage="1" showErrorMessage="1" error="Inserimento non valido" promptTitle="Campo numerico" prompt="Inserire il numero degli amministratori." sqref="C15:C16">
      <formula1>0</formula1>
      <formula2>0</formula2>
    </dataValidation>
  </dataValidations>
  <printOptions horizontalCentered="1"/>
  <pageMargins left="0.196527777777778" right="0.196527777777778" top="0.39374999999999999" bottom="0.39305555555555599" header="0.51180555555555496" footer="0.196527777777778"/>
  <pageSetup paperSize="9" scale="60" firstPageNumber="0" orientation="portrait" cellComments="atEnd" horizontalDpi="300" verticalDpi="300" r:id="rId1"/>
  <headerFooter>
    <oddFooter>&amp;L&amp;A&amp;R&amp;P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0"/>
  <sheetViews>
    <sheetView view="pageBreakPreview" topLeftCell="A43" zoomScaleNormal="100" workbookViewId="0">
      <selection activeCell="B48" sqref="B48:G48"/>
    </sheetView>
  </sheetViews>
  <sheetFormatPr defaultRowHeight="15" x14ac:dyDescent="0.25"/>
  <cols>
    <col min="1" max="1" width="1.42578125" style="132" customWidth="1"/>
    <col min="2" max="7" width="19.140625" style="132" customWidth="1"/>
    <col min="8" max="8" width="2.140625" style="132" customWidth="1"/>
    <col min="9" max="9" width="11.28515625" style="132" customWidth="1"/>
    <col min="10" max="10" width="1.42578125" style="132" customWidth="1"/>
    <col min="11" max="1025" width="9.140625" style="132" customWidth="1"/>
  </cols>
  <sheetData>
    <row r="1" spans="1:12" ht="7.5" customHeight="1" x14ac:dyDescent="0.25"/>
    <row r="2" spans="1:12" x14ac:dyDescent="0.25">
      <c r="B2" s="73" t="s">
        <v>163</v>
      </c>
      <c r="C2" s="135"/>
      <c r="D2" s="135"/>
      <c r="E2" s="135"/>
    </row>
    <row r="3" spans="1:12" ht="20.100000000000001" customHeight="1" x14ac:dyDescent="0.25">
      <c r="B3" s="79" t="s">
        <v>215</v>
      </c>
      <c r="C3" s="135"/>
      <c r="D3" s="135"/>
      <c r="E3" s="135"/>
    </row>
    <row r="4" spans="1:12" x14ac:dyDescent="0.25">
      <c r="B4" s="136" t="s">
        <v>165</v>
      </c>
      <c r="C4" s="135"/>
      <c r="D4" s="135"/>
      <c r="E4" s="135"/>
    </row>
    <row r="5" spans="1:12" s="113" customFormat="1" ht="16.5" customHeight="1" x14ac:dyDescent="0.25">
      <c r="A5" s="115"/>
      <c r="B5" s="116"/>
      <c r="D5" s="117" t="s">
        <v>166</v>
      </c>
      <c r="E5" s="214">
        <v>3</v>
      </c>
      <c r="F5" s="214"/>
      <c r="G5" s="118" t="s">
        <v>168</v>
      </c>
      <c r="H5" s="118"/>
      <c r="I5" s="118"/>
      <c r="J5" s="119"/>
      <c r="K5" s="115"/>
      <c r="L5" s="120"/>
    </row>
    <row r="6" spans="1:12" x14ac:dyDescent="0.25">
      <c r="B6" s="138"/>
      <c r="C6" s="135"/>
      <c r="D6" s="135"/>
      <c r="E6" s="135"/>
      <c r="G6" s="110"/>
    </row>
    <row r="7" spans="1:12" s="139" customFormat="1" ht="25.5" customHeight="1" x14ac:dyDescent="0.25">
      <c r="B7" s="123"/>
      <c r="C7" s="123"/>
      <c r="D7" s="117" t="s">
        <v>169</v>
      </c>
      <c r="E7" s="215" t="s">
        <v>248</v>
      </c>
      <c r="F7" s="215"/>
      <c r="G7" s="118" t="s">
        <v>170</v>
      </c>
    </row>
    <row r="8" spans="1:12" x14ac:dyDescent="0.25">
      <c r="B8" s="138"/>
      <c r="C8" s="135"/>
      <c r="D8" s="135"/>
      <c r="E8" s="135"/>
      <c r="G8" s="110"/>
    </row>
    <row r="9" spans="1:12" s="113" customFormat="1" ht="16.5" customHeight="1" x14ac:dyDescent="0.25">
      <c r="A9" s="115"/>
      <c r="B9" s="116"/>
      <c r="D9" s="117" t="s">
        <v>171</v>
      </c>
      <c r="E9" s="214" t="s">
        <v>172</v>
      </c>
      <c r="F9" s="214"/>
      <c r="G9" s="118" t="s">
        <v>173</v>
      </c>
      <c r="H9" s="118"/>
      <c r="I9" s="118"/>
      <c r="J9" s="119"/>
      <c r="K9" s="115"/>
      <c r="L9" s="120"/>
    </row>
    <row r="10" spans="1:12" x14ac:dyDescent="0.25">
      <c r="B10" s="138"/>
      <c r="C10" s="135"/>
      <c r="D10" s="135"/>
      <c r="E10" s="135"/>
      <c r="G10" s="110"/>
    </row>
    <row r="11" spans="1:12" s="139" customFormat="1" ht="60" customHeight="1" x14ac:dyDescent="0.25">
      <c r="B11" s="123"/>
      <c r="C11" s="123"/>
      <c r="D11" s="117" t="s">
        <v>174</v>
      </c>
      <c r="E11" s="218" t="s">
        <v>249</v>
      </c>
      <c r="F11" s="218"/>
      <c r="G11" s="218"/>
      <c r="H11" s="218"/>
    </row>
    <row r="12" spans="1:12" x14ac:dyDescent="0.25">
      <c r="B12" s="138"/>
      <c r="C12" s="135"/>
      <c r="D12" s="135"/>
      <c r="E12" s="135"/>
    </row>
    <row r="13" spans="1:12" x14ac:dyDescent="0.25">
      <c r="B13" s="141" t="s">
        <v>217</v>
      </c>
      <c r="C13" s="135"/>
      <c r="D13" s="135"/>
      <c r="E13" s="135"/>
    </row>
    <row r="14" spans="1:12" ht="12.75" customHeight="1" x14ac:dyDescent="0.25">
      <c r="B14" s="136"/>
      <c r="C14" s="142"/>
      <c r="D14" s="143"/>
      <c r="E14" s="142"/>
      <c r="G14" s="144" t="s">
        <v>218</v>
      </c>
    </row>
    <row r="15" spans="1:12" ht="31.5" customHeight="1" x14ac:dyDescent="0.25">
      <c r="B15" s="145" t="s">
        <v>219</v>
      </c>
      <c r="C15" s="152">
        <v>2</v>
      </c>
      <c r="D15" s="135"/>
      <c r="E15" s="135"/>
      <c r="F15" s="145" t="s">
        <v>220</v>
      </c>
      <c r="G15" s="152">
        <v>17591</v>
      </c>
    </row>
    <row r="16" spans="1:12" ht="31.5" customHeight="1" x14ac:dyDescent="0.25">
      <c r="B16" s="145" t="s">
        <v>221</v>
      </c>
      <c r="C16" s="152">
        <v>10</v>
      </c>
      <c r="D16" s="135"/>
      <c r="E16" s="135"/>
      <c r="F16" s="145" t="s">
        <v>222</v>
      </c>
      <c r="G16" s="152">
        <v>0</v>
      </c>
    </row>
    <row r="17" spans="1:9" ht="31.5" customHeight="1" x14ac:dyDescent="0.25">
      <c r="B17" s="145" t="s">
        <v>223</v>
      </c>
      <c r="C17" s="152">
        <v>10</v>
      </c>
      <c r="D17" s="217" t="str">
        <f>+IF(C17&gt;C16,"Attenzione! Il numero indicato non può essere superiore al numero di amministratori","")</f>
        <v/>
      </c>
      <c r="E17" s="217"/>
      <c r="F17" s="145" t="s">
        <v>224</v>
      </c>
      <c r="G17" s="152">
        <v>0</v>
      </c>
    </row>
    <row r="18" spans="1:9" ht="31.5" customHeight="1" x14ac:dyDescent="0.25">
      <c r="B18" s="145" t="s">
        <v>225</v>
      </c>
      <c r="C18" s="152">
        <v>1</v>
      </c>
      <c r="D18" s="135"/>
      <c r="E18" s="135"/>
      <c r="F18" s="149"/>
      <c r="G18" s="150"/>
    </row>
    <row r="19" spans="1:9" ht="31.5" customHeight="1" x14ac:dyDescent="0.25">
      <c r="B19" s="145" t="s">
        <v>223</v>
      </c>
      <c r="C19" s="152">
        <v>1</v>
      </c>
      <c r="D19" s="211" t="str">
        <f>+IF(C19&gt;C18,"Attenzione! Il numero indicato non può essere superiore al numero di componenti dell'organo di controllo","")</f>
        <v/>
      </c>
      <c r="E19" s="211"/>
    </row>
    <row r="20" spans="1:9" ht="12.75" customHeight="1" x14ac:dyDescent="0.25">
      <c r="B20" s="136"/>
      <c r="C20" s="144" t="s">
        <v>218</v>
      </c>
      <c r="D20" s="143"/>
      <c r="E20" s="142"/>
      <c r="G20" s="144" t="s">
        <v>218</v>
      </c>
    </row>
    <row r="21" spans="1:9" ht="12.75" customHeight="1" x14ac:dyDescent="0.25">
      <c r="B21" s="212" t="s">
        <v>226</v>
      </c>
      <c r="C21" s="212"/>
      <c r="D21" s="143"/>
      <c r="E21" s="142"/>
      <c r="F21" s="212" t="s">
        <v>227</v>
      </c>
      <c r="G21" s="212"/>
    </row>
    <row r="22" spans="1:9" ht="12.75" customHeight="1" x14ac:dyDescent="0.25">
      <c r="B22" s="151">
        <v>2018</v>
      </c>
      <c r="C22" s="152">
        <v>-5239.3999999999996</v>
      </c>
      <c r="D22" s="143"/>
      <c r="E22" s="142"/>
      <c r="F22" s="151">
        <v>2018</v>
      </c>
      <c r="G22" s="147">
        <v>85403</v>
      </c>
    </row>
    <row r="23" spans="1:9" x14ac:dyDescent="0.25">
      <c r="B23" s="145">
        <v>2017</v>
      </c>
      <c r="C23" s="152">
        <v>4618.3500000000004</v>
      </c>
      <c r="D23" s="135"/>
      <c r="E23" s="135"/>
      <c r="F23" s="145">
        <v>2017</v>
      </c>
      <c r="G23" s="147">
        <v>112232</v>
      </c>
    </row>
    <row r="24" spans="1:9" x14ac:dyDescent="0.25">
      <c r="B24" s="145">
        <v>2016</v>
      </c>
      <c r="C24" s="152">
        <v>-20756.55</v>
      </c>
      <c r="D24" s="135"/>
      <c r="E24" s="135"/>
      <c r="F24" s="145">
        <v>2016</v>
      </c>
      <c r="G24" s="147">
        <v>156505</v>
      </c>
    </row>
    <row r="25" spans="1:9" x14ac:dyDescent="0.25">
      <c r="B25" s="145">
        <v>2015</v>
      </c>
      <c r="C25" s="152">
        <v>-51040.72</v>
      </c>
      <c r="D25" s="153"/>
      <c r="E25" s="154"/>
      <c r="F25" s="145" t="s">
        <v>228</v>
      </c>
      <c r="G25" s="155">
        <f>AVERAGE(G22:G24)</f>
        <v>118046.66666666667</v>
      </c>
    </row>
    <row r="26" spans="1:9" x14ac:dyDescent="0.25">
      <c r="B26" s="145">
        <v>2014</v>
      </c>
      <c r="C26" s="152">
        <v>-48404.59</v>
      </c>
      <c r="D26" s="135"/>
      <c r="E26" s="135"/>
    </row>
    <row r="27" spans="1:9" ht="12.75" customHeight="1" x14ac:dyDescent="0.25">
      <c r="B27" s="136"/>
      <c r="C27" s="142"/>
      <c r="D27" s="143"/>
      <c r="E27" s="142"/>
    </row>
    <row r="28" spans="1:9" x14ac:dyDescent="0.25">
      <c r="B28" s="141" t="s">
        <v>229</v>
      </c>
      <c r="C28" s="135"/>
      <c r="D28" s="135"/>
      <c r="E28" s="135"/>
    </row>
    <row r="29" spans="1:9" ht="9.9499999999999993" customHeight="1" x14ac:dyDescent="0.25">
      <c r="B29" s="136"/>
      <c r="C29" s="142"/>
      <c r="D29" s="143"/>
      <c r="E29" s="142"/>
    </row>
    <row r="30" spans="1:9" ht="24" customHeight="1" x14ac:dyDescent="0.25">
      <c r="A30" s="156" t="s">
        <v>177</v>
      </c>
      <c r="B30" s="157" t="s">
        <v>230</v>
      </c>
      <c r="C30" s="157"/>
      <c r="D30" s="157"/>
      <c r="E30" s="157"/>
      <c r="I30" s="128"/>
    </row>
    <row r="31" spans="1:9" ht="12" customHeight="1" x14ac:dyDescent="0.25">
      <c r="B31" s="141"/>
      <c r="C31" s="142"/>
      <c r="D31" s="142"/>
      <c r="E31" s="142"/>
    </row>
    <row r="32" spans="1:9" ht="24" customHeight="1" x14ac:dyDescent="0.25">
      <c r="A32" s="156" t="s">
        <v>177</v>
      </c>
      <c r="B32" s="157" t="s">
        <v>231</v>
      </c>
      <c r="C32" s="157"/>
      <c r="D32" s="157"/>
      <c r="E32" s="157"/>
      <c r="F32" s="157"/>
      <c r="G32" s="157"/>
      <c r="I32" s="128"/>
    </row>
    <row r="33" spans="1:15" ht="12" customHeight="1" x14ac:dyDescent="0.25">
      <c r="B33" s="141"/>
      <c r="C33" s="142"/>
      <c r="D33" s="142"/>
      <c r="E33" s="142"/>
    </row>
    <row r="34" spans="1:15" ht="24" customHeight="1" x14ac:dyDescent="0.25">
      <c r="A34" s="156" t="s">
        <v>177</v>
      </c>
      <c r="B34" s="210" t="s">
        <v>232</v>
      </c>
      <c r="C34" s="210"/>
      <c r="D34" s="210"/>
      <c r="E34" s="210"/>
      <c r="F34" s="210"/>
      <c r="G34" s="210"/>
      <c r="I34" s="128"/>
    </row>
    <row r="35" spans="1:15" ht="12.75" customHeight="1" x14ac:dyDescent="0.25">
      <c r="B35" s="141"/>
      <c r="C35" s="142"/>
      <c r="D35" s="142"/>
      <c r="E35" s="142"/>
      <c r="O35" s="158"/>
    </row>
    <row r="36" spans="1:15" s="139" customFormat="1" ht="12.75" x14ac:dyDescent="0.25">
      <c r="B36" s="159" t="s">
        <v>233</v>
      </c>
      <c r="C36" s="159"/>
      <c r="D36" s="159"/>
      <c r="E36" s="159"/>
    </row>
    <row r="37" spans="1:15" ht="104.25" customHeight="1" x14ac:dyDescent="0.25">
      <c r="B37" s="213"/>
      <c r="C37" s="213"/>
      <c r="D37" s="213"/>
      <c r="E37" s="213"/>
      <c r="F37" s="213"/>
      <c r="G37" s="213"/>
      <c r="H37" s="131"/>
    </row>
    <row r="38" spans="1:15" x14ac:dyDescent="0.25">
      <c r="B38" s="141"/>
      <c r="C38" s="142"/>
      <c r="D38" s="142"/>
      <c r="E38" s="142"/>
    </row>
    <row r="39" spans="1:15" ht="24" customHeight="1" x14ac:dyDescent="0.25">
      <c r="A39" s="156" t="s">
        <v>177</v>
      </c>
      <c r="B39" s="160" t="s">
        <v>234</v>
      </c>
      <c r="C39" s="160"/>
      <c r="D39" s="160"/>
      <c r="E39" s="160"/>
      <c r="F39" s="160"/>
      <c r="G39" s="160"/>
      <c r="I39" s="128" t="s">
        <v>368</v>
      </c>
    </row>
    <row r="40" spans="1:15" ht="12" customHeight="1" x14ac:dyDescent="0.25">
      <c r="B40" s="136"/>
      <c r="C40" s="142"/>
      <c r="D40" s="142"/>
      <c r="E40" s="142"/>
    </row>
    <row r="41" spans="1:15" ht="24" customHeight="1" x14ac:dyDescent="0.25">
      <c r="A41" s="156" t="s">
        <v>177</v>
      </c>
      <c r="B41" s="210" t="s">
        <v>235</v>
      </c>
      <c r="C41" s="210"/>
      <c r="D41" s="210"/>
      <c r="E41" s="210"/>
      <c r="F41" s="210"/>
      <c r="G41" s="210"/>
      <c r="I41" s="128" t="s">
        <v>368</v>
      </c>
    </row>
    <row r="42" spans="1:15" ht="12" customHeight="1" x14ac:dyDescent="0.25">
      <c r="B42" s="136"/>
      <c r="C42" s="142"/>
      <c r="D42" s="142"/>
      <c r="E42" s="142"/>
    </row>
    <row r="43" spans="1:15" ht="24" customHeight="1" x14ac:dyDescent="0.25">
      <c r="A43" s="156" t="s">
        <v>177</v>
      </c>
      <c r="B43" s="157" t="s">
        <v>236</v>
      </c>
      <c r="C43" s="160"/>
      <c r="D43" s="160"/>
      <c r="E43" s="157"/>
      <c r="F43" s="157"/>
      <c r="G43" s="157"/>
      <c r="I43" s="128"/>
    </row>
    <row r="44" spans="1:15" ht="12" customHeight="1" x14ac:dyDescent="0.25">
      <c r="B44" s="136"/>
      <c r="C44" s="142"/>
      <c r="D44" s="142"/>
      <c r="E44" s="142"/>
    </row>
    <row r="45" spans="1:15" ht="24" customHeight="1" x14ac:dyDescent="0.25">
      <c r="A45" s="156" t="s">
        <v>177</v>
      </c>
      <c r="B45" s="157" t="s">
        <v>237</v>
      </c>
      <c r="C45" s="157"/>
      <c r="D45" s="157"/>
      <c r="E45" s="157"/>
      <c r="F45" s="157"/>
      <c r="G45" s="157"/>
      <c r="I45" s="128"/>
    </row>
    <row r="46" spans="1:15" x14ac:dyDescent="0.25">
      <c r="B46" s="141"/>
      <c r="C46" s="142"/>
      <c r="D46" s="142"/>
      <c r="E46" s="142"/>
    </row>
    <row r="47" spans="1:15" s="139" customFormat="1" ht="12.75" x14ac:dyDescent="0.25">
      <c r="B47" s="159" t="s">
        <v>238</v>
      </c>
      <c r="C47" s="159"/>
      <c r="D47" s="159"/>
      <c r="E47" s="159"/>
    </row>
    <row r="48" spans="1:15" ht="104.25" customHeight="1" x14ac:dyDescent="0.25">
      <c r="B48" s="209" t="s">
        <v>250</v>
      </c>
      <c r="C48" s="209"/>
      <c r="D48" s="209"/>
      <c r="E48" s="209"/>
      <c r="F48" s="209"/>
      <c r="G48" s="209"/>
      <c r="H48" s="131"/>
    </row>
    <row r="49" spans="2:14" ht="9.9499999999999993" customHeight="1" x14ac:dyDescent="0.25">
      <c r="B49" s="141"/>
      <c r="C49" s="142"/>
      <c r="D49" s="142"/>
      <c r="E49" s="142"/>
    </row>
    <row r="50" spans="2:14" s="139" customFormat="1" ht="12.75" x14ac:dyDescent="0.25">
      <c r="B50" s="159" t="s">
        <v>240</v>
      </c>
      <c r="C50" s="159"/>
      <c r="D50" s="159"/>
      <c r="E50" s="159"/>
    </row>
    <row r="51" spans="2:14" ht="81.75" customHeight="1" x14ac:dyDescent="0.25">
      <c r="B51" s="209"/>
      <c r="C51" s="209"/>
      <c r="D51" s="209"/>
      <c r="E51" s="209"/>
      <c r="F51" s="209"/>
      <c r="G51" s="209"/>
      <c r="H51" s="131"/>
    </row>
    <row r="52" spans="2:14" ht="12" customHeight="1" x14ac:dyDescent="0.25">
      <c r="B52" s="141"/>
      <c r="C52" s="142"/>
      <c r="D52" s="142"/>
      <c r="E52" s="142"/>
    </row>
    <row r="53" spans="2:14" x14ac:dyDescent="0.25">
      <c r="B53" s="133" t="s">
        <v>199</v>
      </c>
      <c r="C53" s="110"/>
    </row>
    <row r="54" spans="2:14" x14ac:dyDescent="0.25">
      <c r="B54" s="133" t="s">
        <v>200</v>
      </c>
      <c r="C54" s="110"/>
    </row>
    <row r="55" spans="2:14" x14ac:dyDescent="0.25">
      <c r="B55" s="133" t="s">
        <v>201</v>
      </c>
      <c r="C55" s="110"/>
    </row>
    <row r="56" spans="2:14" x14ac:dyDescent="0.25">
      <c r="B56" s="134" t="s">
        <v>202</v>
      </c>
      <c r="C56" s="110"/>
    </row>
    <row r="57" spans="2:14" x14ac:dyDescent="0.25">
      <c r="B57" s="133" t="s">
        <v>241</v>
      </c>
      <c r="C57" s="110"/>
    </row>
    <row r="58" spans="2:14" x14ac:dyDescent="0.25">
      <c r="B58" s="133" t="s">
        <v>242</v>
      </c>
    </row>
    <row r="59" spans="2:14" x14ac:dyDescent="0.25">
      <c r="B59" s="133" t="s">
        <v>243</v>
      </c>
      <c r="N59" s="161"/>
    </row>
    <row r="60" spans="2:14" x14ac:dyDescent="0.25">
      <c r="B60" s="133" t="s">
        <v>244</v>
      </c>
      <c r="N60" s="161"/>
    </row>
  </sheetData>
  <mergeCells count="13">
    <mergeCell ref="E5:F5"/>
    <mergeCell ref="E7:F7"/>
    <mergeCell ref="E9:F9"/>
    <mergeCell ref="E11:H11"/>
    <mergeCell ref="D17:E17"/>
    <mergeCell ref="B41:G41"/>
    <mergeCell ref="B48:G48"/>
    <mergeCell ref="B51:G51"/>
    <mergeCell ref="D19:E19"/>
    <mergeCell ref="B21:C21"/>
    <mergeCell ref="F21:G21"/>
    <mergeCell ref="B34:G34"/>
    <mergeCell ref="B37:G37"/>
  </mergeCells>
  <dataValidations count="7">
    <dataValidation allowBlank="1" showInputMessage="1" showErrorMessage="1" promptTitle="Campo descrittivo:" prompt="Inserire l'attività svolta come indicata nelle schede di ricognizione (02.01; 02.02)" sqref="E11">
      <formula1>0</formula1>
      <formula2>0</formula2>
    </dataValidation>
    <dataValidation allowBlank="1" showInputMessage="1" showErrorMessage="1" promptTitle="Campo testo:" prompt="Inserire uno dei progressivi già indicati nelle schede di ricognizione (02.01; 02.02)" sqref="E5:F5">
      <formula1>0</formula1>
      <formula2>0</formula2>
    </dataValidation>
    <dataValidation allowBlank="1" showInputMessage="1" showErrorMessage="1" promptTitle="Campo descrittivo:" prompt="Inserire la ragione socialecome indicata nelle schede di ricognizione (02.01; 02.02)." sqref="E7:F7">
      <formula1>0</formula1>
      <formula2>0</formula2>
    </dataValidation>
    <dataValidation type="decimal" operator="greaterThanOrEqual" allowBlank="1" showInputMessage="1" showErrorMessage="1" sqref="G18 G25">
      <formula1>0</formula1>
      <formula2>0</formula2>
    </dataValidation>
    <dataValidation type="decimal" allowBlank="1" showInputMessage="1" showErrorMessage="1" promptTitle="Campo numerico" prompt="Importi in euro" sqref="G22:G24">
      <formula1>0</formula1>
      <formula2>1E+32</formula2>
    </dataValidation>
    <dataValidation type="decimal" allowBlank="1" showInputMessage="1" showErrorMessage="1" promptTitle="Campo numerico" prompt="Inserire il risultato d'esercizio al netto delle imposte." sqref="C15:C18 G15:G17 C19 C22:C26">
      <formula1>-1E+32</formula1>
      <formula2>1E+32</formula2>
    </dataValidation>
    <dataValidation type="list" allowBlank="1" showInputMessage="1" showErrorMessage="1" prompt="Selezionare dal menù a tendina" sqref="E9:F9">
      <formula1>"Diretta,Indiretta,sia diretta che indiretta"</formula1>
      <formula2>0</formula2>
    </dataValidation>
  </dataValidations>
  <pageMargins left="0.7" right="0.7" top="0.75" bottom="0.7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0"/>
  <sheetViews>
    <sheetView showGridLines="0" view="pageBreakPreview" topLeftCell="A40" zoomScaleNormal="100" workbookViewId="0">
      <selection activeCell="D16" sqref="D16"/>
    </sheetView>
  </sheetViews>
  <sheetFormatPr defaultRowHeight="15" x14ac:dyDescent="0.25"/>
  <cols>
    <col min="1" max="1" width="1.42578125" style="132" customWidth="1"/>
    <col min="2" max="7" width="19.140625" style="132" customWidth="1"/>
    <col min="8" max="8" width="2.140625" style="132" customWidth="1"/>
    <col min="9" max="9" width="11.28515625" style="132" customWidth="1"/>
    <col min="10" max="10" width="1.42578125" style="132" customWidth="1"/>
    <col min="11" max="1025" width="9.140625" style="132" customWidth="1"/>
  </cols>
  <sheetData>
    <row r="1" spans="1:12" ht="7.5" customHeight="1" x14ac:dyDescent="0.25"/>
    <row r="2" spans="1:12" x14ac:dyDescent="0.25">
      <c r="B2" s="73" t="s">
        <v>163</v>
      </c>
      <c r="C2" s="135"/>
      <c r="D2" s="135"/>
      <c r="E2" s="135"/>
    </row>
    <row r="3" spans="1:12" ht="20.100000000000001" customHeight="1" x14ac:dyDescent="0.25">
      <c r="B3" s="79" t="s">
        <v>215</v>
      </c>
      <c r="C3" s="135"/>
      <c r="D3" s="135"/>
      <c r="E3" s="135"/>
    </row>
    <row r="4" spans="1:12" x14ac:dyDescent="0.25">
      <c r="B4" s="136" t="s">
        <v>165</v>
      </c>
      <c r="C4" s="135"/>
      <c r="D4" s="135"/>
      <c r="E4" s="135"/>
    </row>
    <row r="5" spans="1:12" s="113" customFormat="1" ht="16.5" customHeight="1" x14ac:dyDescent="0.25">
      <c r="A5" s="115"/>
      <c r="B5" s="116"/>
      <c r="D5" s="117" t="s">
        <v>166</v>
      </c>
      <c r="E5" s="214" t="s">
        <v>208</v>
      </c>
      <c r="F5" s="214"/>
      <c r="G5" s="118" t="s">
        <v>168</v>
      </c>
      <c r="H5" s="118"/>
      <c r="I5" s="118"/>
      <c r="J5" s="119"/>
      <c r="K5" s="115"/>
      <c r="L5" s="120"/>
    </row>
    <row r="6" spans="1:12" x14ac:dyDescent="0.25">
      <c r="B6" s="138"/>
      <c r="C6" s="135"/>
      <c r="D6" s="135"/>
      <c r="E6" s="135"/>
      <c r="G6" s="110"/>
    </row>
    <row r="7" spans="1:12" s="139" customFormat="1" ht="25.5" customHeight="1" x14ac:dyDescent="0.25">
      <c r="B7" s="123"/>
      <c r="C7" s="123"/>
      <c r="D7" s="117" t="s">
        <v>169</v>
      </c>
      <c r="E7" s="215" t="s">
        <v>146</v>
      </c>
      <c r="F7" s="215"/>
      <c r="G7" s="118" t="s">
        <v>170</v>
      </c>
    </row>
    <row r="8" spans="1:12" x14ac:dyDescent="0.25">
      <c r="B8" s="138"/>
      <c r="C8" s="135"/>
      <c r="D8" s="135"/>
      <c r="E8" s="135"/>
      <c r="G8" s="110"/>
    </row>
    <row r="9" spans="1:12" s="113" customFormat="1" ht="16.5" customHeight="1" x14ac:dyDescent="0.25">
      <c r="A9" s="115"/>
      <c r="B9" s="116"/>
      <c r="D9" s="117" t="s">
        <v>171</v>
      </c>
      <c r="E9" s="214" t="s">
        <v>209</v>
      </c>
      <c r="F9" s="214"/>
      <c r="G9" s="118" t="s">
        <v>173</v>
      </c>
      <c r="H9" s="118"/>
      <c r="I9" s="118"/>
      <c r="J9" s="119"/>
      <c r="K9" s="115"/>
      <c r="L9" s="120"/>
    </row>
    <row r="10" spans="1:12" x14ac:dyDescent="0.25">
      <c r="B10" s="138"/>
      <c r="C10" s="135"/>
      <c r="D10" s="135"/>
      <c r="E10" s="135"/>
      <c r="G10" s="110"/>
    </row>
    <row r="11" spans="1:12" s="139" customFormat="1" ht="99.75" customHeight="1" x14ac:dyDescent="0.25">
      <c r="B11" s="123"/>
      <c r="C11" s="123"/>
      <c r="D11" s="117" t="s">
        <v>174</v>
      </c>
      <c r="E11" s="216" t="s">
        <v>251</v>
      </c>
      <c r="F11" s="216"/>
      <c r="G11" s="118" t="s">
        <v>175</v>
      </c>
    </row>
    <row r="12" spans="1:12" x14ac:dyDescent="0.25">
      <c r="B12" s="138"/>
      <c r="C12" s="135"/>
      <c r="D12" s="135"/>
      <c r="E12" s="135"/>
    </row>
    <row r="13" spans="1:12" x14ac:dyDescent="0.25">
      <c r="B13" s="141" t="s">
        <v>217</v>
      </c>
      <c r="C13" s="135"/>
      <c r="D13" s="135"/>
      <c r="E13" s="135"/>
    </row>
    <row r="14" spans="1:12" ht="12.75" customHeight="1" x14ac:dyDescent="0.25">
      <c r="B14" s="136"/>
      <c r="C14" s="142"/>
      <c r="D14" s="143"/>
      <c r="E14" s="142"/>
      <c r="G14" s="144" t="s">
        <v>218</v>
      </c>
    </row>
    <row r="15" spans="1:12" ht="31.5" customHeight="1" x14ac:dyDescent="0.25">
      <c r="B15" s="145" t="s">
        <v>219</v>
      </c>
      <c r="C15" s="148">
        <v>22</v>
      </c>
      <c r="D15" s="135"/>
      <c r="E15" s="135"/>
      <c r="F15" s="145" t="s">
        <v>220</v>
      </c>
      <c r="G15" s="147">
        <v>1302842</v>
      </c>
    </row>
    <row r="16" spans="1:12" ht="31.5" customHeight="1" x14ac:dyDescent="0.25">
      <c r="B16" s="145" t="s">
        <v>221</v>
      </c>
      <c r="C16" s="148">
        <v>1</v>
      </c>
      <c r="D16" s="135"/>
      <c r="E16" s="135"/>
      <c r="F16" s="145" t="s">
        <v>222</v>
      </c>
      <c r="G16" s="147">
        <v>26483</v>
      </c>
    </row>
    <row r="17" spans="1:9" ht="31.5" customHeight="1" x14ac:dyDescent="0.25">
      <c r="B17" s="145" t="s">
        <v>223</v>
      </c>
      <c r="C17" s="148">
        <v>0</v>
      </c>
      <c r="D17" s="217" t="str">
        <f>+IF(C17&gt;C16,"Attenzione! Il numero indicato non può essere superiore al numero di amministratori","")</f>
        <v/>
      </c>
      <c r="E17" s="217"/>
      <c r="F17" s="145" t="s">
        <v>224</v>
      </c>
      <c r="G17" s="147">
        <v>9867</v>
      </c>
    </row>
    <row r="18" spans="1:9" ht="31.5" customHeight="1" x14ac:dyDescent="0.25">
      <c r="B18" s="145" t="s">
        <v>225</v>
      </c>
      <c r="C18" s="148">
        <v>1</v>
      </c>
      <c r="D18" s="135"/>
      <c r="E18" s="135"/>
      <c r="F18" s="149"/>
      <c r="G18" s="150"/>
    </row>
    <row r="19" spans="1:9" ht="31.5" customHeight="1" x14ac:dyDescent="0.25">
      <c r="B19" s="145" t="s">
        <v>223</v>
      </c>
      <c r="C19" s="148">
        <v>0</v>
      </c>
      <c r="D19" s="211" t="str">
        <f>+IF(C19&gt;C18,"Attenzione! Il numero indicato non può essere superiore al numero di componenti dell'organo di controllo","")</f>
        <v/>
      </c>
      <c r="E19" s="211"/>
    </row>
    <row r="20" spans="1:9" ht="12.75" customHeight="1" x14ac:dyDescent="0.25">
      <c r="B20" s="136"/>
      <c r="C20" s="144" t="s">
        <v>218</v>
      </c>
      <c r="D20" s="143"/>
      <c r="E20" s="142"/>
      <c r="G20" s="144" t="s">
        <v>218</v>
      </c>
    </row>
    <row r="21" spans="1:9" ht="12.75" customHeight="1" x14ac:dyDescent="0.25">
      <c r="B21" s="212" t="s">
        <v>226</v>
      </c>
      <c r="C21" s="212"/>
      <c r="D21" s="143"/>
      <c r="E21" s="142"/>
      <c r="F21" s="212" t="s">
        <v>227</v>
      </c>
      <c r="G21" s="212"/>
    </row>
    <row r="22" spans="1:9" x14ac:dyDescent="0.25">
      <c r="B22" s="145">
        <v>2018</v>
      </c>
      <c r="C22" s="152">
        <v>1346235</v>
      </c>
      <c r="D22" s="135"/>
      <c r="E22" s="135"/>
      <c r="F22" s="145">
        <v>2018</v>
      </c>
      <c r="G22" s="147">
        <v>6591596</v>
      </c>
    </row>
    <row r="23" spans="1:9" x14ac:dyDescent="0.25">
      <c r="B23" s="145">
        <v>2017</v>
      </c>
      <c r="C23" s="152">
        <v>1371965</v>
      </c>
      <c r="D23" s="135"/>
      <c r="E23" s="135"/>
      <c r="F23" s="145">
        <v>2017</v>
      </c>
      <c r="G23" s="147">
        <v>6608653</v>
      </c>
    </row>
    <row r="24" spans="1:9" x14ac:dyDescent="0.25">
      <c r="B24" s="145">
        <v>2016</v>
      </c>
      <c r="C24" s="152">
        <v>1294243</v>
      </c>
      <c r="D24" s="153"/>
      <c r="E24" s="154"/>
      <c r="F24" s="145">
        <v>2016</v>
      </c>
      <c r="G24" s="147">
        <v>6757905</v>
      </c>
    </row>
    <row r="25" spans="1:9" x14ac:dyDescent="0.25">
      <c r="B25" s="145">
        <v>2015</v>
      </c>
      <c r="C25" s="152">
        <v>1499637</v>
      </c>
      <c r="D25" s="135"/>
      <c r="E25" s="135"/>
      <c r="F25" s="145" t="s">
        <v>228</v>
      </c>
      <c r="G25" s="155">
        <f>AVERAGE(G22:G24)</f>
        <v>6652718</v>
      </c>
    </row>
    <row r="26" spans="1:9" x14ac:dyDescent="0.25">
      <c r="B26" s="145">
        <v>2014</v>
      </c>
      <c r="C26" s="152">
        <v>0</v>
      </c>
      <c r="D26" s="153"/>
      <c r="E26" s="162"/>
    </row>
    <row r="27" spans="1:9" ht="12.75" customHeight="1" x14ac:dyDescent="0.25">
      <c r="B27" s="136"/>
      <c r="C27" s="142"/>
      <c r="D27" s="143"/>
      <c r="E27" s="142"/>
    </row>
    <row r="28" spans="1:9" x14ac:dyDescent="0.25">
      <c r="B28" s="141" t="s">
        <v>229</v>
      </c>
      <c r="C28" s="135"/>
      <c r="D28" s="135"/>
      <c r="E28" s="135"/>
    </row>
    <row r="29" spans="1:9" ht="9.9499999999999993" customHeight="1" x14ac:dyDescent="0.25">
      <c r="B29" s="136"/>
      <c r="C29" s="142"/>
      <c r="D29" s="143"/>
      <c r="E29" s="142"/>
    </row>
    <row r="30" spans="1:9" ht="24" customHeight="1" x14ac:dyDescent="0.25">
      <c r="A30" s="156" t="s">
        <v>177</v>
      </c>
      <c r="B30" s="157" t="s">
        <v>230</v>
      </c>
      <c r="C30" s="157"/>
      <c r="D30" s="157"/>
      <c r="E30" s="157"/>
      <c r="I30" s="128"/>
    </row>
    <row r="31" spans="1:9" ht="12" customHeight="1" x14ac:dyDescent="0.25">
      <c r="B31" s="141"/>
      <c r="C31" s="142"/>
      <c r="D31" s="142"/>
      <c r="E31" s="142"/>
    </row>
    <row r="32" spans="1:9" ht="24" customHeight="1" x14ac:dyDescent="0.25">
      <c r="A32" s="156" t="s">
        <v>177</v>
      </c>
      <c r="B32" s="157" t="s">
        <v>231</v>
      </c>
      <c r="C32" s="157"/>
      <c r="D32" s="157"/>
      <c r="E32" s="157"/>
      <c r="F32" s="157"/>
      <c r="G32" s="157"/>
      <c r="I32" s="128"/>
    </row>
    <row r="33" spans="1:15" ht="12" customHeight="1" x14ac:dyDescent="0.25">
      <c r="B33" s="141"/>
      <c r="C33" s="142"/>
      <c r="D33" s="142"/>
      <c r="E33" s="142"/>
    </row>
    <row r="34" spans="1:15" ht="24" customHeight="1" x14ac:dyDescent="0.25">
      <c r="A34" s="156" t="s">
        <v>177</v>
      </c>
      <c r="B34" s="210" t="s">
        <v>232</v>
      </c>
      <c r="C34" s="210"/>
      <c r="D34" s="210"/>
      <c r="E34" s="210"/>
      <c r="F34" s="210"/>
      <c r="G34" s="210"/>
      <c r="I34" s="128"/>
    </row>
    <row r="35" spans="1:15" ht="12.75" customHeight="1" x14ac:dyDescent="0.25">
      <c r="B35" s="141"/>
      <c r="C35" s="142"/>
      <c r="D35" s="142"/>
      <c r="E35" s="142"/>
      <c r="O35" s="158"/>
    </row>
    <row r="36" spans="1:15" s="139" customFormat="1" ht="12.75" x14ac:dyDescent="0.25">
      <c r="B36" s="159" t="s">
        <v>233</v>
      </c>
      <c r="C36" s="159"/>
      <c r="D36" s="159"/>
      <c r="E36" s="159"/>
    </row>
    <row r="37" spans="1:15" ht="104.25" customHeight="1" x14ac:dyDescent="0.25">
      <c r="B37" s="213"/>
      <c r="C37" s="213"/>
      <c r="D37" s="213"/>
      <c r="E37" s="213"/>
      <c r="F37" s="213"/>
      <c r="G37" s="213"/>
      <c r="H37" s="131"/>
    </row>
    <row r="38" spans="1:15" x14ac:dyDescent="0.25">
      <c r="B38" s="141"/>
      <c r="C38" s="142"/>
      <c r="D38" s="142"/>
      <c r="E38" s="142"/>
    </row>
    <row r="39" spans="1:15" ht="24" customHeight="1" x14ac:dyDescent="0.25">
      <c r="A39" s="156" t="s">
        <v>177</v>
      </c>
      <c r="B39" s="160" t="s">
        <v>234</v>
      </c>
      <c r="C39" s="160"/>
      <c r="D39" s="160"/>
      <c r="E39" s="160"/>
      <c r="F39" s="160"/>
      <c r="G39" s="160"/>
      <c r="I39" s="128"/>
    </row>
    <row r="40" spans="1:15" ht="12" customHeight="1" x14ac:dyDescent="0.25">
      <c r="B40" s="136"/>
      <c r="C40" s="142"/>
      <c r="D40" s="142"/>
      <c r="E40" s="142"/>
    </row>
    <row r="41" spans="1:15" ht="24" customHeight="1" x14ac:dyDescent="0.25">
      <c r="A41" s="156" t="s">
        <v>177</v>
      </c>
      <c r="B41" s="210" t="s">
        <v>235</v>
      </c>
      <c r="C41" s="210"/>
      <c r="D41" s="210"/>
      <c r="E41" s="210"/>
      <c r="F41" s="210"/>
      <c r="G41" s="210"/>
      <c r="I41" s="128"/>
    </row>
    <row r="42" spans="1:15" ht="12" customHeight="1" x14ac:dyDescent="0.25">
      <c r="B42" s="136"/>
      <c r="C42" s="142"/>
      <c r="D42" s="142"/>
      <c r="E42" s="142"/>
    </row>
    <row r="43" spans="1:15" ht="24" customHeight="1" x14ac:dyDescent="0.25">
      <c r="A43" s="156" t="s">
        <v>177</v>
      </c>
      <c r="B43" s="157" t="s">
        <v>236</v>
      </c>
      <c r="C43" s="157"/>
      <c r="D43" s="157"/>
      <c r="E43" s="157"/>
      <c r="F43" s="157"/>
      <c r="G43" s="157"/>
      <c r="I43" s="128"/>
    </row>
    <row r="44" spans="1:15" ht="12" customHeight="1" x14ac:dyDescent="0.25">
      <c r="B44" s="136"/>
      <c r="C44" s="142"/>
      <c r="D44" s="142"/>
      <c r="E44" s="142"/>
    </row>
    <row r="45" spans="1:15" ht="24" customHeight="1" x14ac:dyDescent="0.25">
      <c r="A45" s="156" t="s">
        <v>177</v>
      </c>
      <c r="B45" s="157" t="s">
        <v>237</v>
      </c>
      <c r="C45" s="157"/>
      <c r="D45" s="157"/>
      <c r="E45" s="157"/>
      <c r="F45" s="157"/>
      <c r="G45" s="157"/>
      <c r="I45" s="128"/>
    </row>
    <row r="46" spans="1:15" x14ac:dyDescent="0.25">
      <c r="B46" s="141"/>
      <c r="C46" s="142"/>
      <c r="D46" s="142"/>
      <c r="E46" s="142"/>
    </row>
    <row r="47" spans="1:15" s="139" customFormat="1" ht="12.75" x14ac:dyDescent="0.25">
      <c r="B47" s="159" t="s">
        <v>238</v>
      </c>
      <c r="C47" s="159"/>
      <c r="D47" s="159"/>
      <c r="E47" s="159"/>
    </row>
    <row r="48" spans="1:15" ht="104.25" customHeight="1" x14ac:dyDescent="0.25">
      <c r="B48" s="209" t="s">
        <v>252</v>
      </c>
      <c r="C48" s="209"/>
      <c r="D48" s="209"/>
      <c r="E48" s="209"/>
      <c r="F48" s="209"/>
      <c r="G48" s="209"/>
      <c r="H48" s="131"/>
    </row>
    <row r="49" spans="2:14" ht="9.9499999999999993" customHeight="1" x14ac:dyDescent="0.25">
      <c r="B49" s="141"/>
      <c r="C49" s="142"/>
      <c r="D49" s="142"/>
      <c r="E49" s="142"/>
    </row>
    <row r="50" spans="2:14" s="139" customFormat="1" ht="12.75" x14ac:dyDescent="0.25">
      <c r="B50" s="159" t="s">
        <v>240</v>
      </c>
      <c r="C50" s="159"/>
      <c r="D50" s="159"/>
      <c r="E50" s="159"/>
    </row>
    <row r="51" spans="2:14" ht="81.75" customHeight="1" x14ac:dyDescent="0.25">
      <c r="B51" s="209" t="s">
        <v>253</v>
      </c>
      <c r="C51" s="209"/>
      <c r="D51" s="209"/>
      <c r="E51" s="209"/>
      <c r="F51" s="209"/>
      <c r="G51" s="209"/>
      <c r="H51" s="131"/>
    </row>
    <row r="52" spans="2:14" ht="12" customHeight="1" x14ac:dyDescent="0.25">
      <c r="B52" s="141"/>
      <c r="C52" s="142"/>
      <c r="D52" s="142"/>
      <c r="E52" s="142"/>
    </row>
    <row r="53" spans="2:14" x14ac:dyDescent="0.25">
      <c r="B53" s="133" t="s">
        <v>199</v>
      </c>
      <c r="C53" s="110"/>
    </row>
    <row r="54" spans="2:14" x14ac:dyDescent="0.25">
      <c r="B54" s="133" t="s">
        <v>200</v>
      </c>
      <c r="C54" s="110"/>
    </row>
    <row r="55" spans="2:14" x14ac:dyDescent="0.25">
      <c r="B55" s="133" t="s">
        <v>201</v>
      </c>
      <c r="C55" s="110"/>
    </row>
    <row r="56" spans="2:14" x14ac:dyDescent="0.25">
      <c r="B56" s="134" t="s">
        <v>202</v>
      </c>
      <c r="C56" s="110"/>
    </row>
    <row r="57" spans="2:14" x14ac:dyDescent="0.25">
      <c r="B57" s="133" t="s">
        <v>241</v>
      </c>
      <c r="C57" s="110"/>
    </row>
    <row r="58" spans="2:14" x14ac:dyDescent="0.25">
      <c r="B58" s="133" t="s">
        <v>242</v>
      </c>
    </row>
    <row r="59" spans="2:14" x14ac:dyDescent="0.25">
      <c r="B59" s="133" t="s">
        <v>243</v>
      </c>
      <c r="N59" s="161"/>
    </row>
    <row r="60" spans="2:14" x14ac:dyDescent="0.25">
      <c r="B60" s="133" t="s">
        <v>244</v>
      </c>
      <c r="N60" s="161"/>
    </row>
  </sheetData>
  <mergeCells count="13">
    <mergeCell ref="E5:F5"/>
    <mergeCell ref="E7:F7"/>
    <mergeCell ref="E9:F9"/>
    <mergeCell ref="E11:F11"/>
    <mergeCell ref="D17:E17"/>
    <mergeCell ref="B41:G41"/>
    <mergeCell ref="B48:G48"/>
    <mergeCell ref="B51:G51"/>
    <mergeCell ref="D19:E19"/>
    <mergeCell ref="B21:C21"/>
    <mergeCell ref="F21:G21"/>
    <mergeCell ref="B34:G34"/>
    <mergeCell ref="B37:G37"/>
  </mergeCells>
  <dataValidations count="11">
    <dataValidation allowBlank="1" showInputMessage="1" showErrorMessage="1" promptTitle="Campo descrittivo:" prompt="Inserire l'attività svolta come indicata nelle schede di ricognizione (02.01; 02.02)" sqref="E11:F11">
      <formula1>0</formula1>
      <formula2>0</formula2>
    </dataValidation>
    <dataValidation allowBlank="1" showInputMessage="1" showErrorMessage="1" promptTitle="Campo testo:" prompt="Inserire uno dei progressivi già indicati nelle schede di ricognizione (02.01; 02.02)" sqref="E5:F5">
      <formula1>0</formula1>
      <formula2>0</formula2>
    </dataValidation>
    <dataValidation allowBlank="1" showInputMessage="1" showErrorMessage="1" promptTitle="Campo descrittivo:" prompt="Inserire la ragione socialecome indicata nelle schede di ricognizione (02.01; 02.02)." sqref="E7:F7">
      <formula1>0</formula1>
      <formula2>0</formula2>
    </dataValidation>
    <dataValidation type="decimal" operator="greaterThanOrEqual" allowBlank="1" showInputMessage="1" showErrorMessage="1" sqref="G18 G25">
      <formula1>0</formula1>
      <formula2>0</formula2>
    </dataValidation>
    <dataValidation type="list" allowBlank="1" showInputMessage="1" showErrorMessage="1" prompt="Selezionare dal menù a tendina" sqref="E9:F9">
      <formula1>"Diretta,Indiretta,sia diretta che indiretta"</formula1>
      <formula2>0</formula2>
    </dataValidation>
    <dataValidation type="whole" operator="greaterThanOrEqual" allowBlank="1" showInputMessage="1" showErrorMessage="1" error="Inserimento non valido" promptTitle="Campo numerico" prompt="Inserire il numero degli amministratori." sqref="C15:C16">
      <formula1>0</formula1>
      <formula2>0</formula2>
    </dataValidation>
    <dataValidation type="whole" operator="greaterThanOrEqual" allowBlank="1" showInputMessage="1" showErrorMessage="1" error="Inserimento non valido" promptTitle="Campo numerico" prompt="Inserire il numero degli amministratori nominati dall'ente" sqref="C17 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s>
  <printOptions horizontalCentered="1"/>
  <pageMargins left="0.196527777777778" right="0.196527777777778" top="0.39374999999999999" bottom="0.39305555555555599" header="0.51180555555555496" footer="0.196527777777778"/>
  <pageSetup paperSize="9" scale="60" firstPageNumber="0" orientation="portrait" cellComments="atEnd" horizontalDpi="300" verticalDpi="300" r:id="rId1"/>
  <headerFooter>
    <oddFooter>&amp;L&amp;A&amp;R&amp;P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0"/>
  <sheetViews>
    <sheetView showGridLines="0" view="pageBreakPreview" topLeftCell="A40" zoomScaleNormal="100" workbookViewId="0">
      <selection activeCell="B51" sqref="B51:G51"/>
    </sheetView>
  </sheetViews>
  <sheetFormatPr defaultRowHeight="15" x14ac:dyDescent="0.25"/>
  <cols>
    <col min="1" max="1" width="1.42578125" style="132" customWidth="1"/>
    <col min="2" max="7" width="19.140625" style="132" customWidth="1"/>
    <col min="8" max="8" width="2.140625" style="132" customWidth="1"/>
    <col min="9" max="9" width="11.28515625" style="132" customWidth="1"/>
    <col min="10" max="10" width="1.42578125" style="132" customWidth="1"/>
    <col min="11" max="1025" width="9.140625" style="132" customWidth="1"/>
  </cols>
  <sheetData>
    <row r="1" spans="1:12" ht="7.5" customHeight="1" x14ac:dyDescent="0.25"/>
    <row r="2" spans="1:12" x14ac:dyDescent="0.25">
      <c r="B2" s="73" t="s">
        <v>163</v>
      </c>
      <c r="C2" s="135"/>
      <c r="D2" s="135"/>
      <c r="E2" s="135"/>
    </row>
    <row r="3" spans="1:12" ht="20.100000000000001" customHeight="1" x14ac:dyDescent="0.25">
      <c r="B3" s="79" t="s">
        <v>215</v>
      </c>
      <c r="C3" s="135"/>
      <c r="D3" s="135"/>
      <c r="E3" s="135"/>
    </row>
    <row r="4" spans="1:12" x14ac:dyDescent="0.25">
      <c r="B4" s="136" t="s">
        <v>165</v>
      </c>
      <c r="C4" s="135"/>
      <c r="D4" s="135"/>
      <c r="E4" s="135"/>
    </row>
    <row r="5" spans="1:12" s="113" customFormat="1" ht="16.5" customHeight="1" x14ac:dyDescent="0.25">
      <c r="A5" s="115"/>
      <c r="B5" s="116"/>
      <c r="D5" s="117" t="s">
        <v>166</v>
      </c>
      <c r="E5" s="214" t="s">
        <v>211</v>
      </c>
      <c r="F5" s="214"/>
      <c r="G5" s="118" t="s">
        <v>168</v>
      </c>
      <c r="H5" s="118"/>
      <c r="I5" s="118"/>
      <c r="J5" s="119"/>
      <c r="K5" s="115"/>
      <c r="L5" s="120"/>
    </row>
    <row r="6" spans="1:12" x14ac:dyDescent="0.25">
      <c r="B6" s="138"/>
      <c r="C6" s="135"/>
      <c r="D6" s="135"/>
      <c r="E6" s="135"/>
      <c r="G6" s="110"/>
    </row>
    <row r="7" spans="1:12" s="139" customFormat="1" ht="25.5" customHeight="1" x14ac:dyDescent="0.25">
      <c r="B7" s="123"/>
      <c r="C7" s="123"/>
      <c r="D7" s="117" t="s">
        <v>169</v>
      </c>
      <c r="E7" s="215" t="s">
        <v>149</v>
      </c>
      <c r="F7" s="215"/>
      <c r="G7" s="118" t="s">
        <v>170</v>
      </c>
    </row>
    <row r="8" spans="1:12" x14ac:dyDescent="0.25">
      <c r="B8" s="138"/>
      <c r="C8" s="135"/>
      <c r="D8" s="135"/>
      <c r="E8" s="135"/>
      <c r="G8" s="110"/>
    </row>
    <row r="9" spans="1:12" s="113" customFormat="1" ht="16.5" customHeight="1" x14ac:dyDescent="0.25">
      <c r="A9" s="115"/>
      <c r="B9" s="116"/>
      <c r="D9" s="117" t="s">
        <v>171</v>
      </c>
      <c r="E9" s="214" t="s">
        <v>209</v>
      </c>
      <c r="F9" s="214"/>
      <c r="G9" s="118" t="s">
        <v>173</v>
      </c>
      <c r="H9" s="118"/>
      <c r="I9" s="118"/>
      <c r="J9" s="119"/>
      <c r="K9" s="115"/>
      <c r="L9" s="120"/>
    </row>
    <row r="10" spans="1:12" x14ac:dyDescent="0.25">
      <c r="B10" s="138"/>
      <c r="C10" s="135"/>
      <c r="D10" s="135"/>
      <c r="E10" s="135"/>
      <c r="G10" s="110"/>
    </row>
    <row r="11" spans="1:12" s="139" customFormat="1" ht="60" customHeight="1" x14ac:dyDescent="0.25">
      <c r="B11" s="123"/>
      <c r="C11" s="123"/>
      <c r="D11" s="117" t="s">
        <v>174</v>
      </c>
      <c r="E11" s="216" t="s">
        <v>150</v>
      </c>
      <c r="F11" s="216"/>
      <c r="G11" s="118" t="s">
        <v>175</v>
      </c>
    </row>
    <row r="12" spans="1:12" x14ac:dyDescent="0.25">
      <c r="B12" s="138"/>
      <c r="C12" s="135"/>
      <c r="D12" s="135"/>
      <c r="E12" s="135"/>
    </row>
    <row r="13" spans="1:12" x14ac:dyDescent="0.25">
      <c r="B13" s="141" t="s">
        <v>254</v>
      </c>
      <c r="C13" s="135"/>
      <c r="D13" s="135"/>
      <c r="E13" s="135"/>
    </row>
    <row r="14" spans="1:12" ht="12.75" customHeight="1" x14ac:dyDescent="0.25">
      <c r="B14" s="136"/>
      <c r="C14" s="142"/>
      <c r="D14" s="143"/>
      <c r="E14" s="142"/>
      <c r="G14" s="144" t="s">
        <v>218</v>
      </c>
    </row>
    <row r="15" spans="1:12" ht="31.5" customHeight="1" x14ac:dyDescent="0.25">
      <c r="B15" s="145" t="s">
        <v>219</v>
      </c>
      <c r="C15" s="146">
        <v>30</v>
      </c>
      <c r="D15" s="135"/>
      <c r="E15" s="135"/>
      <c r="F15" s="145" t="s">
        <v>220</v>
      </c>
      <c r="G15" s="147">
        <v>1544079</v>
      </c>
    </row>
    <row r="16" spans="1:12" ht="31.5" customHeight="1" x14ac:dyDescent="0.25">
      <c r="B16" s="145" t="s">
        <v>221</v>
      </c>
      <c r="C16" s="148">
        <v>3</v>
      </c>
      <c r="D16" s="135"/>
      <c r="E16" s="135"/>
      <c r="F16" s="145" t="s">
        <v>222</v>
      </c>
      <c r="G16" s="147">
        <v>29917</v>
      </c>
    </row>
    <row r="17" spans="1:9" ht="31.5" customHeight="1" x14ac:dyDescent="0.25">
      <c r="B17" s="145" t="s">
        <v>223</v>
      </c>
      <c r="C17" s="148">
        <v>0</v>
      </c>
      <c r="D17" s="217" t="str">
        <f>+IF(C17&gt;C16,"Attenzione! Il numero indicato non può essere superiore al numero di amministratori","")</f>
        <v/>
      </c>
      <c r="E17" s="217"/>
      <c r="F17" s="145" t="s">
        <v>224</v>
      </c>
      <c r="G17" s="147">
        <v>19320</v>
      </c>
    </row>
    <row r="18" spans="1:9" ht="31.5" customHeight="1" x14ac:dyDescent="0.25">
      <c r="B18" s="145" t="s">
        <v>225</v>
      </c>
      <c r="C18" s="148">
        <v>5</v>
      </c>
      <c r="D18" s="135"/>
      <c r="E18" s="135"/>
      <c r="F18" s="149"/>
      <c r="G18" s="150"/>
    </row>
    <row r="19" spans="1:9" ht="31.5" customHeight="1" x14ac:dyDescent="0.25">
      <c r="B19" s="145" t="s">
        <v>223</v>
      </c>
      <c r="C19" s="148">
        <v>0</v>
      </c>
      <c r="D19" s="211" t="str">
        <f>+IF(C19&gt;C18,"Attenzione! Il numero indicato non può essere superiore al numero di componenti dell'organo di controllo","")</f>
        <v/>
      </c>
      <c r="E19" s="211"/>
    </row>
    <row r="20" spans="1:9" ht="12.75" customHeight="1" x14ac:dyDescent="0.25">
      <c r="B20" s="136"/>
      <c r="C20" s="144" t="s">
        <v>218</v>
      </c>
      <c r="D20" s="143"/>
      <c r="E20" s="142"/>
      <c r="G20" s="144" t="s">
        <v>218</v>
      </c>
    </row>
    <row r="21" spans="1:9" ht="12.75" customHeight="1" x14ac:dyDescent="0.25">
      <c r="B21" s="212" t="s">
        <v>226</v>
      </c>
      <c r="C21" s="212"/>
      <c r="D21" s="143"/>
      <c r="E21" s="142"/>
      <c r="F21" s="212" t="s">
        <v>227</v>
      </c>
      <c r="G21" s="212"/>
    </row>
    <row r="22" spans="1:9" x14ac:dyDescent="0.25">
      <c r="B22" s="145">
        <v>2018</v>
      </c>
      <c r="C22" s="152">
        <v>1511314</v>
      </c>
      <c r="D22" s="135"/>
      <c r="E22" s="135"/>
      <c r="F22" s="145">
        <v>2018</v>
      </c>
      <c r="G22" s="147">
        <v>44525230</v>
      </c>
    </row>
    <row r="23" spans="1:9" x14ac:dyDescent="0.25">
      <c r="B23" s="145">
        <v>2017</v>
      </c>
      <c r="C23" s="152">
        <v>1728756</v>
      </c>
      <c r="D23" s="135"/>
      <c r="E23" s="135"/>
      <c r="F23" s="145">
        <v>2017</v>
      </c>
      <c r="G23" s="147">
        <v>44469135</v>
      </c>
    </row>
    <row r="24" spans="1:9" x14ac:dyDescent="0.25">
      <c r="B24" s="145">
        <v>2016</v>
      </c>
      <c r="C24" s="152">
        <v>1673908</v>
      </c>
      <c r="D24" s="153"/>
      <c r="E24" s="154"/>
      <c r="F24" s="145">
        <v>2016</v>
      </c>
      <c r="G24" s="147">
        <v>40368388</v>
      </c>
    </row>
    <row r="25" spans="1:9" x14ac:dyDescent="0.25">
      <c r="B25" s="145">
        <v>2015</v>
      </c>
      <c r="C25" s="152">
        <v>1477648</v>
      </c>
      <c r="D25" s="135"/>
      <c r="E25" s="135"/>
      <c r="F25" s="145" t="s">
        <v>228</v>
      </c>
      <c r="G25" s="155">
        <f>AVERAGE(G22:G24)</f>
        <v>43120917.666666664</v>
      </c>
    </row>
    <row r="26" spans="1:9" x14ac:dyDescent="0.25">
      <c r="B26" s="145">
        <v>2014</v>
      </c>
      <c r="C26" s="152">
        <v>1609285</v>
      </c>
      <c r="D26" s="153"/>
      <c r="E26" s="162"/>
    </row>
    <row r="27" spans="1:9" ht="12.75" customHeight="1" x14ac:dyDescent="0.25">
      <c r="B27" s="136"/>
      <c r="C27" s="142"/>
      <c r="D27" s="143"/>
      <c r="E27" s="142"/>
    </row>
    <row r="28" spans="1:9" x14ac:dyDescent="0.25">
      <c r="B28" s="141" t="s">
        <v>229</v>
      </c>
      <c r="C28" s="135"/>
      <c r="D28" s="135"/>
      <c r="E28" s="135"/>
    </row>
    <row r="29" spans="1:9" ht="9.9499999999999993" customHeight="1" x14ac:dyDescent="0.25">
      <c r="B29" s="136"/>
      <c r="C29" s="142"/>
      <c r="D29" s="143"/>
      <c r="E29" s="142"/>
    </row>
    <row r="30" spans="1:9" ht="24" customHeight="1" x14ac:dyDescent="0.25">
      <c r="A30" s="156" t="s">
        <v>177</v>
      </c>
      <c r="B30" s="157" t="s">
        <v>230</v>
      </c>
      <c r="C30" s="157"/>
      <c r="D30" s="157"/>
      <c r="E30" s="157"/>
      <c r="I30" s="128"/>
    </row>
    <row r="31" spans="1:9" ht="12" customHeight="1" x14ac:dyDescent="0.25">
      <c r="B31" s="141"/>
      <c r="C31" s="142"/>
      <c r="D31" s="142"/>
      <c r="E31" s="142"/>
    </row>
    <row r="32" spans="1:9" ht="24" customHeight="1" x14ac:dyDescent="0.25">
      <c r="A32" s="156" t="s">
        <v>177</v>
      </c>
      <c r="B32" s="157" t="s">
        <v>231</v>
      </c>
      <c r="C32" s="157"/>
      <c r="D32" s="157"/>
      <c r="E32" s="157"/>
      <c r="F32" s="157"/>
      <c r="G32" s="157"/>
      <c r="I32" s="128"/>
    </row>
    <row r="33" spans="1:15" ht="12" customHeight="1" x14ac:dyDescent="0.25">
      <c r="B33" s="141"/>
      <c r="C33" s="142"/>
      <c r="D33" s="142"/>
      <c r="E33" s="142"/>
    </row>
    <row r="34" spans="1:15" ht="24" customHeight="1" x14ac:dyDescent="0.25">
      <c r="A34" s="156" t="s">
        <v>177</v>
      </c>
      <c r="B34" s="210" t="s">
        <v>232</v>
      </c>
      <c r="C34" s="210"/>
      <c r="D34" s="210"/>
      <c r="E34" s="210"/>
      <c r="F34" s="210"/>
      <c r="G34" s="210"/>
      <c r="I34" s="128"/>
    </row>
    <row r="35" spans="1:15" ht="12.75" customHeight="1" x14ac:dyDescent="0.25">
      <c r="B35" s="141"/>
      <c r="C35" s="142"/>
      <c r="D35" s="142"/>
      <c r="E35" s="142"/>
      <c r="O35" s="158"/>
    </row>
    <row r="36" spans="1:15" s="139" customFormat="1" ht="12.75" x14ac:dyDescent="0.25">
      <c r="B36" s="159" t="s">
        <v>233</v>
      </c>
      <c r="C36" s="159"/>
      <c r="D36" s="159"/>
      <c r="E36" s="159"/>
    </row>
    <row r="37" spans="1:15" ht="104.25" customHeight="1" x14ac:dyDescent="0.25">
      <c r="B37" s="220"/>
      <c r="C37" s="220"/>
      <c r="D37" s="220"/>
      <c r="E37" s="220"/>
      <c r="F37" s="220"/>
      <c r="G37" s="220"/>
      <c r="H37" s="131"/>
    </row>
    <row r="38" spans="1:15" x14ac:dyDescent="0.25">
      <c r="B38" s="141"/>
      <c r="C38" s="142"/>
      <c r="D38" s="142"/>
      <c r="E38" s="142"/>
    </row>
    <row r="39" spans="1:15" ht="24" customHeight="1" x14ac:dyDescent="0.25">
      <c r="A39" s="156" t="s">
        <v>177</v>
      </c>
      <c r="B39" s="160" t="s">
        <v>234</v>
      </c>
      <c r="C39" s="160"/>
      <c r="D39" s="160"/>
      <c r="E39" s="160"/>
      <c r="F39" s="160"/>
      <c r="G39" s="160"/>
      <c r="I39" s="128"/>
    </row>
    <row r="40" spans="1:15" ht="12" customHeight="1" x14ac:dyDescent="0.25">
      <c r="B40" s="136"/>
      <c r="C40" s="142"/>
      <c r="D40" s="142"/>
      <c r="E40" s="142"/>
    </row>
    <row r="41" spans="1:15" ht="24" customHeight="1" x14ac:dyDescent="0.25">
      <c r="A41" s="156" t="s">
        <v>177</v>
      </c>
      <c r="B41" s="210" t="s">
        <v>235</v>
      </c>
      <c r="C41" s="210"/>
      <c r="D41" s="210"/>
      <c r="E41" s="210"/>
      <c r="F41" s="210"/>
      <c r="G41" s="210"/>
      <c r="I41" s="128"/>
    </row>
    <row r="42" spans="1:15" ht="12" customHeight="1" x14ac:dyDescent="0.25">
      <c r="B42" s="136"/>
      <c r="C42" s="142"/>
      <c r="D42" s="142"/>
      <c r="E42" s="142"/>
    </row>
    <row r="43" spans="1:15" ht="24" customHeight="1" x14ac:dyDescent="0.25">
      <c r="A43" s="156" t="s">
        <v>177</v>
      </c>
      <c r="B43" s="157" t="s">
        <v>236</v>
      </c>
      <c r="C43" s="157"/>
      <c r="D43" s="157"/>
      <c r="E43" s="157"/>
      <c r="F43" s="157"/>
      <c r="G43" s="157"/>
      <c r="I43" s="128"/>
    </row>
    <row r="44" spans="1:15" ht="12" customHeight="1" x14ac:dyDescent="0.25">
      <c r="B44" s="136"/>
      <c r="C44" s="142"/>
      <c r="D44" s="142"/>
      <c r="E44" s="142"/>
    </row>
    <row r="45" spans="1:15" ht="24" customHeight="1" x14ac:dyDescent="0.25">
      <c r="A45" s="156" t="s">
        <v>177</v>
      </c>
      <c r="B45" s="157" t="s">
        <v>237</v>
      </c>
      <c r="C45" s="157"/>
      <c r="D45" s="157"/>
      <c r="E45" s="157"/>
      <c r="F45" s="157"/>
      <c r="G45" s="157"/>
      <c r="I45" s="128"/>
    </row>
    <row r="46" spans="1:15" x14ac:dyDescent="0.25">
      <c r="B46" s="141"/>
      <c r="C46" s="142"/>
      <c r="D46" s="142"/>
      <c r="E46" s="142"/>
    </row>
    <row r="47" spans="1:15" s="139" customFormat="1" ht="12.75" x14ac:dyDescent="0.25">
      <c r="B47" s="159" t="s">
        <v>238</v>
      </c>
      <c r="C47" s="159"/>
      <c r="D47" s="159"/>
      <c r="E47" s="159"/>
    </row>
    <row r="48" spans="1:15" ht="104.25" customHeight="1" x14ac:dyDescent="0.25">
      <c r="B48" s="209" t="s">
        <v>255</v>
      </c>
      <c r="C48" s="209"/>
      <c r="D48" s="209"/>
      <c r="E48" s="209"/>
      <c r="F48" s="209"/>
      <c r="G48" s="209"/>
      <c r="H48" s="131"/>
    </row>
    <row r="49" spans="2:14" ht="9.9499999999999993" customHeight="1" x14ac:dyDescent="0.25">
      <c r="B49" s="141"/>
      <c r="C49" s="142"/>
      <c r="D49" s="142"/>
      <c r="E49" s="142"/>
    </row>
    <row r="50" spans="2:14" s="139" customFormat="1" ht="12.75" x14ac:dyDescent="0.25">
      <c r="B50" s="159" t="s">
        <v>240</v>
      </c>
      <c r="C50" s="159"/>
      <c r="D50" s="159"/>
      <c r="E50" s="159"/>
    </row>
    <row r="51" spans="2:14" ht="81.75" customHeight="1" x14ac:dyDescent="0.25">
      <c r="B51" s="219" t="s">
        <v>256</v>
      </c>
      <c r="C51" s="219"/>
      <c r="D51" s="219"/>
      <c r="E51" s="219"/>
      <c r="F51" s="219"/>
      <c r="G51" s="219"/>
      <c r="H51" s="131"/>
    </row>
    <row r="52" spans="2:14" ht="12" customHeight="1" x14ac:dyDescent="0.25">
      <c r="B52" s="141"/>
      <c r="C52" s="142"/>
      <c r="D52" s="142"/>
      <c r="E52" s="142"/>
    </row>
    <row r="53" spans="2:14" x14ac:dyDescent="0.25">
      <c r="B53" s="133" t="s">
        <v>199</v>
      </c>
      <c r="C53" s="110"/>
    </row>
    <row r="54" spans="2:14" x14ac:dyDescent="0.25">
      <c r="B54" s="133" t="s">
        <v>200</v>
      </c>
      <c r="C54" s="110"/>
    </row>
    <row r="55" spans="2:14" x14ac:dyDescent="0.25">
      <c r="B55" s="133" t="s">
        <v>201</v>
      </c>
      <c r="C55" s="110"/>
    </row>
    <row r="56" spans="2:14" x14ac:dyDescent="0.25">
      <c r="B56" s="134" t="s">
        <v>202</v>
      </c>
      <c r="C56" s="110"/>
    </row>
    <row r="57" spans="2:14" x14ac:dyDescent="0.25">
      <c r="B57" s="133" t="s">
        <v>241</v>
      </c>
      <c r="C57" s="110"/>
    </row>
    <row r="58" spans="2:14" x14ac:dyDescent="0.25">
      <c r="B58" s="133" t="s">
        <v>242</v>
      </c>
    </row>
    <row r="59" spans="2:14" x14ac:dyDescent="0.25">
      <c r="B59" s="133" t="s">
        <v>243</v>
      </c>
      <c r="N59" s="161"/>
    </row>
    <row r="60" spans="2:14" x14ac:dyDescent="0.25">
      <c r="B60" s="133" t="s">
        <v>244</v>
      </c>
      <c r="N60" s="161"/>
    </row>
  </sheetData>
  <mergeCells count="13">
    <mergeCell ref="E5:F5"/>
    <mergeCell ref="E7:F7"/>
    <mergeCell ref="E9:F9"/>
    <mergeCell ref="E11:F11"/>
    <mergeCell ref="D17:E17"/>
    <mergeCell ref="B41:G41"/>
    <mergeCell ref="B48:G48"/>
    <mergeCell ref="B51:G51"/>
    <mergeCell ref="D19:E19"/>
    <mergeCell ref="B21:C21"/>
    <mergeCell ref="F21:G21"/>
    <mergeCell ref="B34:G34"/>
    <mergeCell ref="B37:G37"/>
  </mergeCells>
  <dataValidations count="12">
    <dataValidation allowBlank="1" showInputMessage="1" showErrorMessage="1" promptTitle="Campo descrittivo:" prompt="Inserire l'attività svolta come indicata nelle schede di ricognizione (02.01; 02.02)" sqref="E11:F11">
      <formula1>0</formula1>
      <formula2>0</formula2>
    </dataValidation>
    <dataValidation allowBlank="1" showInputMessage="1" showErrorMessage="1" promptTitle="Campo testo:" prompt="Inserire uno dei progressivi già indicati nelle schede di ricognizione (02.01; 02.02)" sqref="E5:F5">
      <formula1>0</formula1>
      <formula2>0</formula2>
    </dataValidation>
    <dataValidation allowBlank="1" showInputMessage="1" showErrorMessage="1" promptTitle="Campo descrittivo:" prompt="Inserire la ragione socialecome indicata nelle schede di ricognizione (02.01; 02.02)." sqref="E7:F7">
      <formula1>0</formula1>
      <formula2>0</formula2>
    </dataValidation>
    <dataValidation type="list" allowBlank="1" showInputMessage="1" showErrorMessage="1" prompt="Selezionare dal menù a tendina" sqref="E9:F9">
      <formula1>"Diretta,Indiretta,sia diretta che indiretta"</formula1>
      <formula2>0</formula2>
    </dataValidation>
    <dataValidation type="decimal" allowBlank="1" showInputMessage="1" showErrorMessage="1" promptTitle="Campo numerico" prompt="Inserire il risultato d'esercizio al netto delle imposte." sqref="C22:C26">
      <formula1>-1E+32</formula1>
      <formula2>1E+32</formula2>
    </dataValidation>
    <dataValidation type="decimal" operator="greaterThanOrEqual" allowBlank="1" showInputMessage="1" showErrorMessage="1" sqref="G18 G25">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type="whole" operator="greaterThanOrEqual" allowBlank="1" showInputMessage="1" showErrorMessage="1" error="Inserimento non valido" promptTitle="Campo numerico" prompt="Inserire il numero degli amministratori nominati dall'ente" sqref="C17 C19">
      <formula1>0</formula1>
      <formula2>0</formula2>
    </dataValidation>
    <dataValidation type="whole" operator="greaterThanOrEqual" allowBlank="1" showInputMessage="1" showErrorMessage="1" error="Inserimento non valido" promptTitle="Campo numerico" prompt="Inserire il numero degli amministratori." sqref="C16">
      <formula1>0</formula1>
      <formula2>0</formula2>
    </dataValidation>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s>
  <printOptions horizontalCentered="1"/>
  <pageMargins left="0.196527777777778" right="0.196527777777778" top="0.39374999999999999" bottom="0.39305555555555599" header="0.51180555555555496" footer="0.196527777777778"/>
  <pageSetup paperSize="9" scale="62" firstPageNumber="0" orientation="portrait" cellComments="atEnd" horizontalDpi="300" verticalDpi="300" r:id="rId1"/>
  <headerFooter>
    <oddFooter>&amp;L&amp;A&amp;R&amp;P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
  <sheetViews>
    <sheetView showGridLines="0" view="pageBreakPreview" topLeftCell="A7" zoomScaleNormal="100" workbookViewId="0">
      <selection activeCell="G9" sqref="G9"/>
    </sheetView>
  </sheetViews>
  <sheetFormatPr defaultRowHeight="15" x14ac:dyDescent="0.25"/>
  <cols>
    <col min="1" max="1" width="3.7109375" style="69" customWidth="1"/>
    <col min="2" max="2" width="13.28515625" style="69" customWidth="1"/>
    <col min="3" max="3" width="16.5703125" style="69" customWidth="1"/>
    <col min="4" max="4" width="15" style="69" customWidth="1"/>
    <col min="5" max="5" width="55" style="69" customWidth="1"/>
    <col min="6" max="6" width="11.85546875" style="69" customWidth="1"/>
    <col min="7" max="7" width="47.85546875" style="69" customWidth="1"/>
    <col min="8" max="8" width="2.5703125" style="69" customWidth="1"/>
    <col min="9" max="9" width="9.140625" style="69" customWidth="1"/>
    <col min="10" max="10" width="11.140625" style="71" customWidth="1"/>
    <col min="11" max="11" width="11.28515625" style="69" customWidth="1"/>
    <col min="12" max="1025" width="9.140625" style="69" customWidth="1"/>
  </cols>
  <sheetData>
    <row r="1" spans="1:12" s="72" customFormat="1" ht="14.25" x14ac:dyDescent="0.25">
      <c r="B1" s="73" t="s">
        <v>257</v>
      </c>
      <c r="I1" s="69"/>
      <c r="J1" s="69"/>
      <c r="K1" s="69"/>
    </row>
    <row r="2" spans="1:12" s="72" customFormat="1" ht="20.100000000000001" customHeight="1" x14ac:dyDescent="0.2">
      <c r="B2" s="136" t="s">
        <v>258</v>
      </c>
      <c r="D2" s="76"/>
      <c r="E2" s="76"/>
      <c r="F2" s="76"/>
      <c r="G2" s="78"/>
      <c r="I2" s="69"/>
      <c r="J2" s="69"/>
      <c r="K2" s="69"/>
    </row>
    <row r="3" spans="1:12" s="72" customFormat="1" ht="9.9499999999999993" customHeight="1" x14ac:dyDescent="0.25">
      <c r="B3" s="143"/>
      <c r="C3" s="80"/>
      <c r="D3" s="80"/>
      <c r="E3" s="80"/>
      <c r="F3" s="80"/>
      <c r="G3" s="81"/>
      <c r="I3" s="69"/>
      <c r="J3" s="69"/>
      <c r="K3" s="69"/>
    </row>
    <row r="4" spans="1:12" s="72" customFormat="1" ht="50.1" customHeight="1" x14ac:dyDescent="0.25">
      <c r="B4" s="82" t="s">
        <v>98</v>
      </c>
      <c r="C4" s="82" t="s">
        <v>100</v>
      </c>
      <c r="D4" s="82" t="s">
        <v>259</v>
      </c>
      <c r="E4" s="82" t="s">
        <v>103</v>
      </c>
      <c r="F4" s="82" t="s">
        <v>102</v>
      </c>
      <c r="G4" s="82" t="s">
        <v>260</v>
      </c>
      <c r="I4" s="69"/>
      <c r="J4" s="69"/>
      <c r="K4" s="69"/>
    </row>
    <row r="5" spans="1:12" s="72" customFormat="1" ht="18" customHeight="1" x14ac:dyDescent="0.25">
      <c r="B5" s="83" t="s">
        <v>108</v>
      </c>
      <c r="C5" s="83" t="s">
        <v>109</v>
      </c>
      <c r="D5" s="83" t="s">
        <v>110</v>
      </c>
      <c r="E5" s="83" t="s">
        <v>111</v>
      </c>
      <c r="F5" s="83" t="s">
        <v>112</v>
      </c>
      <c r="G5" s="83" t="s">
        <v>113</v>
      </c>
      <c r="I5" s="69"/>
      <c r="J5" s="69"/>
      <c r="K5" s="69"/>
    </row>
    <row r="6" spans="1:12" s="72" customFormat="1" ht="120" customHeight="1" x14ac:dyDescent="0.25">
      <c r="B6" s="163" t="s">
        <v>167</v>
      </c>
      <c r="C6" s="164" t="s">
        <v>119</v>
      </c>
      <c r="D6" s="165" t="s">
        <v>172</v>
      </c>
      <c r="E6" s="166" t="s">
        <v>120</v>
      </c>
      <c r="F6" s="167">
        <v>0.27600000000000002</v>
      </c>
      <c r="G6" s="168" t="s">
        <v>261</v>
      </c>
      <c r="I6" s="69"/>
      <c r="J6" s="69"/>
      <c r="K6" s="69"/>
    </row>
    <row r="7" spans="1:12" s="72" customFormat="1" ht="52.5" x14ac:dyDescent="0.25">
      <c r="B7" s="85" t="s">
        <v>245</v>
      </c>
      <c r="C7" s="86" t="s">
        <v>123</v>
      </c>
      <c r="D7" s="169" t="s">
        <v>206</v>
      </c>
      <c r="E7" s="89" t="s">
        <v>124</v>
      </c>
      <c r="F7" s="167">
        <v>4.8999999999999998E-3</v>
      </c>
      <c r="G7" s="89" t="s">
        <v>262</v>
      </c>
      <c r="I7" s="69"/>
      <c r="J7" s="69"/>
      <c r="K7" s="69"/>
    </row>
    <row r="8" spans="1:12" s="72" customFormat="1" ht="73.5" x14ac:dyDescent="0.25">
      <c r="B8" s="85" t="s">
        <v>208</v>
      </c>
      <c r="C8" s="86" t="s">
        <v>263</v>
      </c>
      <c r="D8" s="169" t="s">
        <v>209</v>
      </c>
      <c r="E8" s="89" t="s">
        <v>147</v>
      </c>
      <c r="F8" s="88">
        <v>8.0600000000000005E-2</v>
      </c>
      <c r="G8" s="89" t="s">
        <v>264</v>
      </c>
      <c r="I8" s="69"/>
      <c r="J8" s="69"/>
      <c r="K8" s="69"/>
    </row>
    <row r="9" spans="1:12" s="72" customFormat="1" ht="178.5" x14ac:dyDescent="0.25">
      <c r="B9" s="85" t="s">
        <v>211</v>
      </c>
      <c r="C9" s="86" t="s">
        <v>149</v>
      </c>
      <c r="D9" s="169" t="s">
        <v>209</v>
      </c>
      <c r="E9" s="89" t="s">
        <v>150</v>
      </c>
      <c r="F9" s="88">
        <v>8.0600000000000005E-2</v>
      </c>
      <c r="G9" s="89" t="s">
        <v>369</v>
      </c>
      <c r="I9" s="69"/>
      <c r="J9" s="69"/>
      <c r="K9" s="69"/>
    </row>
    <row r="10" spans="1:12" s="72" customFormat="1" ht="5.25" customHeight="1" x14ac:dyDescent="0.25">
      <c r="B10" s="91"/>
      <c r="I10" s="69"/>
      <c r="J10" s="69"/>
      <c r="K10" s="69"/>
    </row>
    <row r="11" spans="1:12" s="72" customFormat="1" ht="14.1" customHeight="1" x14ac:dyDescent="0.25">
      <c r="A11" s="91"/>
      <c r="B11" s="170" t="s">
        <v>265</v>
      </c>
      <c r="C11" s="170"/>
      <c r="D11" s="91"/>
      <c r="E11" s="91"/>
      <c r="F11" s="91"/>
      <c r="G11" s="91"/>
      <c r="H11" s="91"/>
      <c r="I11" s="91"/>
      <c r="J11" s="91"/>
      <c r="K11" s="91"/>
      <c r="L11" s="91"/>
    </row>
    <row r="12" spans="1:12" s="72" customFormat="1" ht="14.1" customHeight="1" x14ac:dyDescent="0.25">
      <c r="A12" s="91"/>
      <c r="B12" s="170" t="s">
        <v>266</v>
      </c>
      <c r="C12" s="170"/>
      <c r="D12" s="91"/>
      <c r="E12" s="91"/>
      <c r="F12" s="91"/>
      <c r="G12" s="91"/>
      <c r="H12" s="91"/>
      <c r="I12" s="91"/>
      <c r="J12" s="91"/>
      <c r="K12" s="91"/>
      <c r="L12" s="91"/>
    </row>
    <row r="13" spans="1:12" s="72" customFormat="1" ht="14.1" customHeight="1" x14ac:dyDescent="0.25">
      <c r="A13" s="91"/>
      <c r="B13" s="170" t="s">
        <v>267</v>
      </c>
      <c r="C13" s="170"/>
      <c r="D13" s="91"/>
      <c r="E13" s="91"/>
      <c r="F13" s="143"/>
      <c r="G13" s="91"/>
      <c r="H13" s="91"/>
      <c r="I13" s="91"/>
      <c r="J13" s="91"/>
      <c r="K13" s="91"/>
      <c r="L13" s="91"/>
    </row>
    <row r="14" spans="1:12" s="72" customFormat="1" ht="14.1" customHeight="1" x14ac:dyDescent="0.25">
      <c r="A14" s="91"/>
      <c r="B14" s="221" t="s">
        <v>268</v>
      </c>
      <c r="C14" s="221"/>
      <c r="D14" s="221"/>
      <c r="E14" s="221"/>
      <c r="F14" s="91"/>
      <c r="G14" s="91"/>
      <c r="H14" s="91"/>
      <c r="I14" s="91"/>
      <c r="J14" s="91"/>
      <c r="K14" s="91"/>
      <c r="L14" s="91"/>
    </row>
    <row r="15" spans="1:12" s="72" customFormat="1" ht="14.1" customHeight="1" x14ac:dyDescent="0.25">
      <c r="A15" s="91"/>
      <c r="B15" s="170" t="s">
        <v>269</v>
      </c>
      <c r="C15" s="170"/>
      <c r="D15" s="91"/>
      <c r="E15" s="91"/>
      <c r="F15" s="91"/>
      <c r="G15" s="91"/>
      <c r="H15" s="91"/>
      <c r="I15" s="91"/>
      <c r="J15" s="91"/>
      <c r="K15" s="91"/>
      <c r="L15" s="91"/>
    </row>
    <row r="16" spans="1:12" s="72" customFormat="1" ht="14.1" customHeight="1" x14ac:dyDescent="0.25">
      <c r="A16" s="91"/>
      <c r="B16" s="170" t="s">
        <v>270</v>
      </c>
      <c r="C16" s="170"/>
      <c r="D16" s="91"/>
      <c r="E16" s="91"/>
      <c r="F16" s="91"/>
      <c r="G16" s="91"/>
      <c r="H16" s="91"/>
      <c r="I16" s="91"/>
      <c r="J16" s="91"/>
      <c r="K16" s="91"/>
      <c r="L16" s="91"/>
    </row>
    <row r="17" spans="1:12" s="72" customFormat="1" ht="14.1" customHeight="1" x14ac:dyDescent="0.25">
      <c r="A17" s="91"/>
      <c r="B17" s="170" t="s">
        <v>271</v>
      </c>
      <c r="C17" s="170"/>
      <c r="D17" s="91"/>
      <c r="E17" s="91"/>
      <c r="F17" s="91"/>
      <c r="G17" s="91"/>
      <c r="H17" s="91"/>
      <c r="I17" s="91"/>
      <c r="J17" s="171"/>
      <c r="K17" s="171"/>
      <c r="L17" s="91"/>
    </row>
    <row r="18" spans="1:12" s="72" customFormat="1" ht="14.1" customHeight="1" x14ac:dyDescent="0.25">
      <c r="A18" s="91"/>
      <c r="B18" s="170" t="s">
        <v>272</v>
      </c>
      <c r="C18" s="91"/>
      <c r="D18" s="91"/>
      <c r="E18" s="91"/>
      <c r="F18" s="91"/>
      <c r="G18" s="91"/>
      <c r="H18" s="91"/>
      <c r="I18" s="91"/>
      <c r="J18" s="172"/>
      <c r="K18" s="173"/>
      <c r="L18" s="91"/>
    </row>
    <row r="19" spans="1:12" s="72" customFormat="1" ht="14.1" customHeight="1" x14ac:dyDescent="0.25">
      <c r="A19" s="91"/>
      <c r="B19" s="170" t="s">
        <v>273</v>
      </c>
      <c r="C19" s="170"/>
      <c r="D19" s="91"/>
      <c r="E19" s="91"/>
      <c r="F19" s="91"/>
      <c r="G19" s="91"/>
      <c r="H19" s="91"/>
      <c r="I19" s="91"/>
      <c r="J19" s="172"/>
      <c r="K19" s="173"/>
      <c r="L19" s="91"/>
    </row>
    <row r="20" spans="1:12" s="72" customFormat="1" ht="14.1" customHeight="1" x14ac:dyDescent="0.25">
      <c r="A20" s="91"/>
      <c r="B20" s="170" t="s">
        <v>274</v>
      </c>
      <c r="C20" s="170"/>
      <c r="D20" s="91"/>
      <c r="E20" s="91"/>
      <c r="F20" s="91"/>
      <c r="G20" s="91"/>
      <c r="H20" s="91"/>
      <c r="I20" s="91"/>
      <c r="J20" s="172"/>
      <c r="K20" s="173"/>
      <c r="L20" s="91"/>
    </row>
    <row r="21" spans="1:12" s="72" customFormat="1" ht="14.1" customHeight="1" x14ac:dyDescent="0.25">
      <c r="A21" s="91"/>
      <c r="B21" s="170" t="s">
        <v>275</v>
      </c>
      <c r="C21" s="91"/>
      <c r="D21" s="91"/>
      <c r="E21" s="91"/>
      <c r="F21" s="91"/>
      <c r="G21" s="91"/>
      <c r="H21" s="91"/>
      <c r="I21" s="91"/>
      <c r="J21" s="172"/>
      <c r="K21" s="173"/>
      <c r="L21" s="91"/>
    </row>
    <row r="22" spans="1:12" s="72" customFormat="1" ht="14.1" customHeight="1" x14ac:dyDescent="0.25">
      <c r="A22" s="91"/>
      <c r="B22" s="170" t="s">
        <v>276</v>
      </c>
      <c r="C22" s="91"/>
      <c r="D22" s="91"/>
      <c r="E22" s="91"/>
      <c r="F22" s="91"/>
      <c r="G22" s="91"/>
      <c r="H22" s="91"/>
      <c r="I22" s="91"/>
      <c r="J22" s="172"/>
      <c r="K22" s="173"/>
      <c r="L22" s="91"/>
    </row>
    <row r="23" spans="1:12" ht="14.1" customHeight="1" x14ac:dyDescent="0.25">
      <c r="A23" s="91"/>
      <c r="B23" s="170" t="s">
        <v>277</v>
      </c>
      <c r="C23" s="91"/>
      <c r="D23" s="91"/>
      <c r="E23" s="91"/>
      <c r="F23" s="91"/>
      <c r="G23" s="91"/>
      <c r="H23" s="91"/>
      <c r="I23" s="91"/>
      <c r="J23" s="172"/>
      <c r="K23" s="173"/>
      <c r="L23" s="91"/>
    </row>
  </sheetData>
  <mergeCells count="1">
    <mergeCell ref="B14:E14"/>
  </mergeCells>
  <dataValidations count="7">
    <dataValidation operator="greaterThanOrEqual" allowBlank="1" showInputMessage="1" showErrorMessage="1" error="Inserire i valori con segno positivo" promptTitle="Campo descrittivo" prompt="Indicare la/le attività svolte." sqref="E7:E9">
      <formula1>0</formula1>
      <formula2>0</formula2>
    </dataValidation>
    <dataValidation operator="greaterThanOrEqual" allowBlank="1" showInputMessage="1" showErrorMessage="1" promptTitle="Campo testo" prompt="Inserire la ragione sociale comprensiva della forma giuridica." sqref="C6:C9">
      <formula1>0</formula1>
      <formula2>0</formula2>
    </dataValidation>
    <dataValidation allowBlank="1" showInputMessage="1" showErrorMessage="1" error="Codice non valido" promptTitle="Campo testo" prompt="Inserire uno dei progressivi già indicati nelle schede di ricognizione (02.01; 02.02)" sqref="B6:B9">
      <formula1>0</formula1>
      <formula2>0</formula2>
    </dataValidation>
    <dataValidation allowBlank="1" showInputMessage="1" showErrorMessage="1" promptTitle="Campo descrittivo:" prompt="Inserire l'attività svolta come indicata nelle schede di ricognizione (02.01; 02.02)" sqref="E6">
      <formula1>0</formula1>
      <formula2>0</formula2>
    </dataValidation>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9">
      <formula1>0</formula1>
      <formula2>0</formula2>
    </dataValidation>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9">
      <formula1>"Diretta,Indiretta,sia diretta che indiretta"</formula1>
      <formula2>0</formula2>
    </dataValidation>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9">
      <formula1>0</formula1>
      <formula2>100</formula2>
    </dataValidation>
  </dataValidations>
  <printOptions horizontalCentered="1"/>
  <pageMargins left="0.196527777777778" right="0.196527777777778" top="0.39374999999999999" bottom="0.39305555555555599" header="0.51180555555555496" footer="0.196527777777778"/>
  <pageSetup paperSize="9" scale="72" firstPageNumber="0" orientation="landscape" horizontalDpi="300" verticalDpi="300" r:id="rId1"/>
  <headerFooter>
    <oddFooter>&amp;L&amp;A&amp;R&amp;P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4"/>
  <sheetViews>
    <sheetView showGridLines="0" view="pageBreakPreview" topLeftCell="A16" zoomScaleNormal="100" workbookViewId="0">
      <selection activeCell="B15" sqref="B15:H15"/>
    </sheetView>
  </sheetViews>
  <sheetFormatPr defaultRowHeight="15" x14ac:dyDescent="0.25"/>
  <cols>
    <col min="1" max="1" width="1.42578125" style="132" customWidth="1"/>
    <col min="2" max="3" width="19.140625" style="132" customWidth="1"/>
    <col min="4" max="4" width="23.7109375" style="132" customWidth="1"/>
    <col min="5" max="5" width="3.42578125" style="132" customWidth="1"/>
    <col min="6" max="7" width="19.140625" style="132" customWidth="1"/>
    <col min="8" max="8" width="11.85546875" style="132" customWidth="1"/>
    <col min="9" max="9" width="2.140625" style="132" customWidth="1"/>
    <col min="10" max="10" width="3.28515625" style="132" customWidth="1"/>
    <col min="11" max="1025" width="9.140625" style="132" customWidth="1"/>
  </cols>
  <sheetData>
    <row r="1" spans="1:12" ht="9.75" customHeight="1" x14ac:dyDescent="0.25"/>
    <row r="2" spans="1:12" x14ac:dyDescent="0.25">
      <c r="B2" s="73" t="s">
        <v>278</v>
      </c>
      <c r="C2" s="135"/>
      <c r="D2" s="135"/>
      <c r="F2" s="135"/>
    </row>
    <row r="3" spans="1:12" ht="20.100000000000001" customHeight="1" x14ac:dyDescent="0.25">
      <c r="B3" s="79" t="s">
        <v>279</v>
      </c>
      <c r="C3" s="135"/>
      <c r="D3" s="135"/>
      <c r="F3" s="135"/>
    </row>
    <row r="4" spans="1:12" ht="15" customHeight="1" x14ac:dyDescent="0.25">
      <c r="B4" s="136" t="s">
        <v>280</v>
      </c>
      <c r="C4" s="135"/>
      <c r="D4" s="135"/>
      <c r="F4" s="135"/>
    </row>
    <row r="5" spans="1:12" ht="8.1" customHeight="1" x14ac:dyDescent="0.25">
      <c r="B5" s="136"/>
      <c r="C5" s="135"/>
      <c r="D5" s="135"/>
      <c r="F5" s="135"/>
    </row>
    <row r="6" spans="1:12" s="113" customFormat="1" ht="20.100000000000001" customHeight="1" x14ac:dyDescent="0.25">
      <c r="A6" s="115"/>
      <c r="B6" s="116"/>
      <c r="C6" s="117" t="s">
        <v>166</v>
      </c>
      <c r="D6" s="85"/>
      <c r="E6" s="118"/>
      <c r="G6" s="117"/>
      <c r="H6" s="140"/>
      <c r="I6" s="118" t="s">
        <v>170</v>
      </c>
      <c r="J6" s="119"/>
      <c r="K6" s="115"/>
      <c r="L6" s="120"/>
    </row>
    <row r="7" spans="1:12" x14ac:dyDescent="0.25">
      <c r="B7" s="138"/>
      <c r="C7" s="135"/>
      <c r="D7" s="135"/>
    </row>
    <row r="8" spans="1:12" s="139" customFormat="1" ht="24.95" customHeight="1" x14ac:dyDescent="0.25">
      <c r="B8" s="123"/>
      <c r="C8" s="117" t="s">
        <v>169</v>
      </c>
      <c r="D8" s="222"/>
      <c r="E8" s="222"/>
      <c r="F8" s="222"/>
      <c r="G8" s="222"/>
      <c r="H8" s="222"/>
      <c r="I8" s="174" t="s">
        <v>281</v>
      </c>
    </row>
    <row r="9" spans="1:12" x14ac:dyDescent="0.25">
      <c r="B9" s="138"/>
      <c r="C9" s="135"/>
      <c r="D9" s="135"/>
    </row>
    <row r="10" spans="1:12" s="113" customFormat="1" ht="20.100000000000001" customHeight="1" x14ac:dyDescent="0.25">
      <c r="A10" s="115"/>
      <c r="B10" s="116"/>
      <c r="C10" s="117" t="s">
        <v>171</v>
      </c>
      <c r="D10" s="137"/>
      <c r="E10" s="118"/>
      <c r="G10" s="118"/>
      <c r="H10" s="118"/>
      <c r="I10" s="118"/>
      <c r="J10" s="119"/>
      <c r="K10" s="115"/>
      <c r="L10" s="120"/>
    </row>
    <row r="11" spans="1:12" x14ac:dyDescent="0.25">
      <c r="B11" s="138"/>
      <c r="C11" s="135"/>
      <c r="D11" s="135"/>
    </row>
    <row r="12" spans="1:12" s="139" customFormat="1" ht="24.95" customHeight="1" x14ac:dyDescent="0.25">
      <c r="B12" s="123"/>
      <c r="C12" s="117" t="s">
        <v>174</v>
      </c>
      <c r="D12" s="218"/>
      <c r="E12" s="218"/>
      <c r="F12" s="218"/>
      <c r="G12" s="218"/>
      <c r="H12" s="118"/>
    </row>
    <row r="13" spans="1:12" ht="12.75" customHeight="1" x14ac:dyDescent="0.25">
      <c r="B13" s="138"/>
      <c r="C13" s="135"/>
      <c r="D13" s="135"/>
      <c r="F13" s="135"/>
    </row>
    <row r="14" spans="1:12" s="139" customFormat="1" ht="12.75" x14ac:dyDescent="0.25">
      <c r="B14" s="159" t="s">
        <v>282</v>
      </c>
      <c r="C14" s="159"/>
      <c r="D14" s="159"/>
      <c r="F14" s="159"/>
    </row>
    <row r="15" spans="1:12" ht="99.95" customHeight="1" x14ac:dyDescent="0.25">
      <c r="B15" s="213" t="s">
        <v>283</v>
      </c>
      <c r="C15" s="213"/>
      <c r="D15" s="213"/>
      <c r="E15" s="213"/>
      <c r="F15" s="213"/>
      <c r="G15" s="213"/>
      <c r="H15" s="213"/>
    </row>
    <row r="16" spans="1:12" ht="9.9499999999999993" customHeight="1" x14ac:dyDescent="0.25">
      <c r="B16" s="138"/>
      <c r="C16" s="135"/>
      <c r="D16" s="135"/>
      <c r="F16" s="135"/>
    </row>
    <row r="17" spans="2:8" s="139" customFormat="1" ht="12.75" x14ac:dyDescent="0.25">
      <c r="B17" s="159" t="s">
        <v>284</v>
      </c>
      <c r="C17" s="159"/>
      <c r="D17" s="159"/>
      <c r="F17" s="159"/>
    </row>
    <row r="18" spans="2:8" ht="99.95" customHeight="1" x14ac:dyDescent="0.25">
      <c r="B18" s="213"/>
      <c r="C18" s="213"/>
      <c r="D18" s="213"/>
      <c r="E18" s="213"/>
      <c r="F18" s="213"/>
      <c r="G18" s="213"/>
      <c r="H18" s="213"/>
    </row>
    <row r="19" spans="2:8" ht="9.9499999999999993" customHeight="1" x14ac:dyDescent="0.25">
      <c r="B19" s="141"/>
      <c r="C19" s="142"/>
      <c r="D19" s="142"/>
      <c r="F19" s="142"/>
    </row>
    <row r="20" spans="2:8" s="139" customFormat="1" ht="12.75" x14ac:dyDescent="0.25">
      <c r="B20" s="159" t="s">
        <v>285</v>
      </c>
      <c r="C20" s="159"/>
      <c r="D20" s="159"/>
      <c r="F20" s="159"/>
    </row>
    <row r="21" spans="2:8" ht="99.95" customHeight="1" x14ac:dyDescent="0.25">
      <c r="B21" s="220"/>
      <c r="C21" s="220"/>
      <c r="D21" s="220"/>
      <c r="E21" s="220"/>
      <c r="F21" s="220"/>
      <c r="G21" s="220"/>
      <c r="H21" s="220"/>
    </row>
    <row r="22" spans="2:8" ht="9.9499999999999993" customHeight="1" x14ac:dyDescent="0.25">
      <c r="B22" s="141"/>
      <c r="C22" s="142"/>
      <c r="D22" s="142"/>
      <c r="F22" s="142"/>
    </row>
    <row r="23" spans="2:8" s="139" customFormat="1" ht="12.75" x14ac:dyDescent="0.25">
      <c r="B23" s="159" t="s">
        <v>286</v>
      </c>
      <c r="C23" s="159"/>
      <c r="D23" s="159"/>
      <c r="F23" s="159"/>
    </row>
    <row r="24" spans="2:8" ht="99.95" customHeight="1" x14ac:dyDescent="0.25">
      <c r="B24" s="213"/>
      <c r="C24" s="213"/>
      <c r="D24" s="213"/>
      <c r="E24" s="213"/>
      <c r="F24" s="213"/>
      <c r="G24" s="213"/>
      <c r="H24" s="213"/>
    </row>
    <row r="25" spans="2:8" ht="9.9499999999999993" customHeight="1" x14ac:dyDescent="0.25">
      <c r="B25" s="141"/>
      <c r="C25" s="142"/>
      <c r="D25" s="142"/>
      <c r="F25" s="142"/>
    </row>
    <row r="26" spans="2:8" s="139" customFormat="1" ht="12.75" x14ac:dyDescent="0.25">
      <c r="B26" s="159" t="s">
        <v>287</v>
      </c>
      <c r="C26" s="159"/>
      <c r="D26" s="159"/>
      <c r="F26" s="159"/>
    </row>
    <row r="27" spans="2:8" ht="99.95" customHeight="1" x14ac:dyDescent="0.25">
      <c r="B27" s="213"/>
      <c r="C27" s="213"/>
      <c r="D27" s="213"/>
      <c r="E27" s="213"/>
      <c r="F27" s="213"/>
      <c r="G27" s="213"/>
      <c r="H27" s="213"/>
    </row>
    <row r="28" spans="2:8" ht="12" customHeight="1" x14ac:dyDescent="0.25">
      <c r="B28" s="141"/>
      <c r="C28" s="142"/>
      <c r="D28" s="142"/>
      <c r="F28" s="142"/>
    </row>
    <row r="29" spans="2:8" x14ac:dyDescent="0.25">
      <c r="B29" s="133" t="s">
        <v>199</v>
      </c>
    </row>
    <row r="30" spans="2:8" x14ac:dyDescent="0.25">
      <c r="B30" s="133" t="s">
        <v>288</v>
      </c>
    </row>
    <row r="31" spans="2:8" x14ac:dyDescent="0.25">
      <c r="B31" s="133" t="s">
        <v>289</v>
      </c>
    </row>
    <row r="32" spans="2:8" x14ac:dyDescent="0.25">
      <c r="B32" s="133" t="s">
        <v>290</v>
      </c>
    </row>
    <row r="33" spans="2:2" x14ac:dyDescent="0.25">
      <c r="B33" s="134" t="s">
        <v>202</v>
      </c>
    </row>
    <row r="34" spans="2:2" x14ac:dyDescent="0.25">
      <c r="B34" s="133" t="s">
        <v>291</v>
      </c>
    </row>
  </sheetData>
  <mergeCells count="7">
    <mergeCell ref="B24:H24"/>
    <mergeCell ref="B27:H27"/>
    <mergeCell ref="D8:H8"/>
    <mergeCell ref="D12:G12"/>
    <mergeCell ref="B15:H15"/>
    <mergeCell ref="B18:H18"/>
    <mergeCell ref="B21:H21"/>
  </mergeCells>
  <dataValidations count="5">
    <dataValidation allowBlank="1" showInputMessage="1" showErrorMessage="1" promptTitle="Campo descrittivo:" prompt="Inserire la ragione sociale come indicata nelle schede di ricognizione (02.01; 02.02)." sqref="D8">
      <formula1>0</formula1>
      <formula2>0</formula2>
    </dataValidation>
    <dataValidation allowBlank="1" showInputMessage="1" showErrorMessage="1" promptTitle="Campo descrittivo:" prompt="Inserire l'attività svolta come indicata nelle schede di ricognizione (02.01; 02.02)" sqref="D12">
      <formula1>0</formula1>
      <formula2>0</formula2>
    </dataValidation>
    <dataValidation type="list" allowBlank="1" showInputMessage="1" showErrorMessage="1" prompt="Selezionare dal menu a tendina" sqref="D10">
      <formula1>"Diretta,Indiretta,sia diretta che indiretta"</formula1>
      <formula2>0</formula2>
    </dataValidation>
    <dataValidation allowBlank="1" showInputMessage="1" showErrorMessage="1" error="Codice non valido" promptTitle="Campo testo" prompt="Inserire uno dei progressivi indicati nelle schede di ricognizione (02.01; 02.02)" sqref="D6">
      <formula1>0</formula1>
      <formula2>0</formula2>
    </dataValidation>
    <dataValidation allowBlank="1" showInputMessage="1" showErrorMessage="1" prompt="Inserire la quota complessiva di partecipazione dell'Amministrazione, sommando le quote dirette (02.01 colonna E) e indirette (02.02 colonna G)." sqref="H6">
      <formula1>0</formula1>
      <formula2>0</formula2>
    </dataValidation>
  </dataValidations>
  <printOptions horizontalCentered="1"/>
  <pageMargins left="0.196527777777778" right="0.196527777777778" top="0.39374999999999999" bottom="0.39305555555555599" header="0.51180555555555496" footer="0.196527777777778"/>
  <pageSetup paperSize="9" scale="80" firstPageNumber="0" fitToHeight="0" orientation="portrait" cellComments="atEnd" horizontalDpi="300" verticalDpi="300" r:id="rId1"/>
  <headerFooter>
    <oddFooter>&amp;L&amp;A&amp;R&amp;P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showGridLines="0" view="pageBreakPreview" topLeftCell="A22" zoomScaleNormal="100" workbookViewId="0">
      <selection activeCell="B18" sqref="B18:H18"/>
    </sheetView>
  </sheetViews>
  <sheetFormatPr defaultRowHeight="15" x14ac:dyDescent="0.25"/>
  <cols>
    <col min="1" max="1" width="1.42578125" style="132" customWidth="1"/>
    <col min="2" max="4" width="19.140625" style="132" customWidth="1"/>
    <col min="5" max="5" width="4.140625" style="132" customWidth="1"/>
    <col min="6" max="8" width="19.140625" style="132" customWidth="1"/>
    <col min="9" max="10" width="2.140625" style="132" customWidth="1"/>
    <col min="11" max="11" width="1.42578125" style="132" customWidth="1"/>
    <col min="12" max="14" width="9.140625" style="132" customWidth="1"/>
    <col min="15" max="15" width="11.5703125" style="132" hidden="1"/>
    <col min="16" max="16" width="4.7109375" style="132" customWidth="1"/>
    <col min="17" max="17" width="88" style="132" customWidth="1"/>
    <col min="18" max="1025" width="9.140625" style="132" customWidth="1"/>
  </cols>
  <sheetData>
    <row r="1" spans="1:17" ht="9.75" customHeight="1" x14ac:dyDescent="0.25"/>
    <row r="2" spans="1:17" x14ac:dyDescent="0.25">
      <c r="B2" s="73" t="s">
        <v>278</v>
      </c>
      <c r="C2" s="135"/>
      <c r="D2" s="135"/>
      <c r="F2" s="135"/>
    </row>
    <row r="3" spans="1:17" ht="20.100000000000001" customHeight="1" x14ac:dyDescent="0.25">
      <c r="B3" s="79" t="s">
        <v>292</v>
      </c>
      <c r="C3" s="135"/>
      <c r="D3" s="135"/>
      <c r="F3" s="135"/>
    </row>
    <row r="4" spans="1:17" x14ac:dyDescent="0.25">
      <c r="B4" s="136" t="s">
        <v>293</v>
      </c>
      <c r="C4" s="135"/>
      <c r="D4" s="135"/>
      <c r="F4" s="135"/>
    </row>
    <row r="5" spans="1:17" ht="9.9499999999999993" customHeight="1" x14ac:dyDescent="0.25">
      <c r="B5" s="136"/>
      <c r="C5" s="135"/>
      <c r="D5" s="135"/>
      <c r="F5" s="135"/>
    </row>
    <row r="6" spans="1:17" s="113" customFormat="1" ht="20.100000000000001" customHeight="1" x14ac:dyDescent="0.25">
      <c r="A6" s="115"/>
      <c r="B6" s="116"/>
      <c r="C6" s="117" t="s">
        <v>166</v>
      </c>
      <c r="D6" s="85" t="s">
        <v>294</v>
      </c>
      <c r="E6" s="118" t="s">
        <v>168</v>
      </c>
      <c r="G6" s="117" t="s">
        <v>295</v>
      </c>
      <c r="H6" s="140" t="s">
        <v>296</v>
      </c>
      <c r="I6" s="118" t="s">
        <v>170</v>
      </c>
      <c r="J6" s="118"/>
      <c r="K6" s="119"/>
      <c r="L6" s="175"/>
      <c r="M6" s="176"/>
      <c r="N6" s="177"/>
      <c r="O6" s="177"/>
      <c r="P6" s="177"/>
      <c r="Q6" s="223"/>
    </row>
    <row r="7" spans="1:17" x14ac:dyDescent="0.25">
      <c r="B7" s="138"/>
      <c r="C7" s="135"/>
      <c r="D7" s="135"/>
      <c r="Q7" s="223"/>
    </row>
    <row r="8" spans="1:17" s="139" customFormat="1" ht="24.95" customHeight="1" x14ac:dyDescent="0.25">
      <c r="B8" s="123"/>
      <c r="C8" s="117" t="s">
        <v>169</v>
      </c>
      <c r="D8" s="124" t="s">
        <v>297</v>
      </c>
      <c r="E8" s="118" t="s">
        <v>173</v>
      </c>
      <c r="F8" s="224" t="s">
        <v>298</v>
      </c>
      <c r="G8" s="224"/>
      <c r="H8" s="178">
        <v>1</v>
      </c>
      <c r="I8" s="118" t="s">
        <v>175</v>
      </c>
      <c r="Q8" s="223"/>
    </row>
    <row r="9" spans="1:17" x14ac:dyDescent="0.25">
      <c r="B9" s="138"/>
      <c r="C9" s="135"/>
      <c r="D9" s="135"/>
      <c r="Q9" s="223"/>
    </row>
    <row r="10" spans="1:17" s="113" customFormat="1" ht="24.95" customHeight="1" x14ac:dyDescent="0.25">
      <c r="A10" s="115"/>
      <c r="B10" s="116"/>
      <c r="C10" s="117" t="s">
        <v>171</v>
      </c>
      <c r="D10" s="214" t="s">
        <v>172</v>
      </c>
      <c r="E10" s="214"/>
      <c r="F10" s="214"/>
      <c r="G10" s="118" t="s">
        <v>299</v>
      </c>
      <c r="H10" s="118"/>
      <c r="I10" s="118"/>
      <c r="J10" s="118"/>
      <c r="K10" s="119"/>
      <c r="L10" s="115"/>
      <c r="M10" s="120"/>
      <c r="Q10" s="223"/>
    </row>
    <row r="11" spans="1:17" x14ac:dyDescent="0.25">
      <c r="B11" s="138"/>
      <c r="C11" s="135"/>
      <c r="D11" s="135"/>
    </row>
    <row r="12" spans="1:17" s="139" customFormat="1" ht="24.95" customHeight="1" x14ac:dyDescent="0.25">
      <c r="B12" s="123"/>
      <c r="C12" s="117" t="s">
        <v>174</v>
      </c>
      <c r="D12" s="216" t="s">
        <v>300</v>
      </c>
      <c r="E12" s="216"/>
      <c r="F12" s="216"/>
      <c r="G12" s="216"/>
      <c r="H12" s="216"/>
      <c r="I12" s="118" t="s">
        <v>301</v>
      </c>
    </row>
    <row r="13" spans="1:17" x14ac:dyDescent="0.25">
      <c r="B13" s="141"/>
      <c r="C13" s="142"/>
      <c r="D13" s="142"/>
      <c r="F13" s="142"/>
    </row>
    <row r="14" spans="1:17" x14ac:dyDescent="0.25">
      <c r="B14" s="159" t="s">
        <v>302</v>
      </c>
      <c r="C14" s="142"/>
      <c r="D14" s="142"/>
      <c r="F14" s="142"/>
    </row>
    <row r="15" spans="1:17" ht="24.95" customHeight="1" x14ac:dyDescent="0.25">
      <c r="B15" s="220" t="s">
        <v>303</v>
      </c>
      <c r="C15" s="220"/>
      <c r="D15" s="220"/>
      <c r="E15" s="220"/>
      <c r="F15" s="220"/>
      <c r="G15" s="220"/>
      <c r="H15" s="220"/>
      <c r="I15" s="118" t="s">
        <v>304</v>
      </c>
    </row>
    <row r="16" spans="1:17" x14ac:dyDescent="0.25">
      <c r="B16" s="141"/>
      <c r="C16" s="142"/>
      <c r="D16" s="142"/>
      <c r="F16" s="142"/>
    </row>
    <row r="17" spans="2:9" s="139" customFormat="1" ht="12.75" x14ac:dyDescent="0.25">
      <c r="B17" s="159" t="s">
        <v>305</v>
      </c>
      <c r="C17" s="159"/>
      <c r="D17" s="159"/>
      <c r="F17" s="159"/>
    </row>
    <row r="18" spans="2:9" ht="99.95" customHeight="1" x14ac:dyDescent="0.25">
      <c r="B18" s="220" t="s">
        <v>303</v>
      </c>
      <c r="C18" s="220"/>
      <c r="D18" s="220"/>
      <c r="E18" s="220"/>
      <c r="F18" s="220"/>
      <c r="G18" s="220"/>
      <c r="H18" s="220"/>
      <c r="I18" s="131"/>
    </row>
    <row r="19" spans="2:9" x14ac:dyDescent="0.25">
      <c r="B19" s="141"/>
      <c r="C19" s="142"/>
      <c r="D19" s="142"/>
      <c r="F19" s="142"/>
    </row>
    <row r="20" spans="2:9" s="139" customFormat="1" ht="12.75" x14ac:dyDescent="0.25">
      <c r="B20" s="159" t="s">
        <v>306</v>
      </c>
      <c r="C20" s="159"/>
      <c r="D20" s="159"/>
      <c r="F20" s="159"/>
    </row>
    <row r="21" spans="2:9" ht="99.95" customHeight="1" x14ac:dyDescent="0.25">
      <c r="B21" s="213"/>
      <c r="C21" s="213"/>
      <c r="D21" s="213"/>
      <c r="E21" s="213"/>
      <c r="F21" s="213"/>
      <c r="G21" s="213"/>
      <c r="H21" s="213"/>
      <c r="I21" s="131"/>
    </row>
    <row r="22" spans="2:9" x14ac:dyDescent="0.25">
      <c r="B22" s="141"/>
      <c r="C22" s="142"/>
      <c r="D22" s="142"/>
      <c r="F22" s="142"/>
    </row>
    <row r="23" spans="2:9" s="139" customFormat="1" ht="12.75" x14ac:dyDescent="0.25">
      <c r="B23" s="159" t="s">
        <v>307</v>
      </c>
      <c r="C23" s="159"/>
      <c r="D23" s="159"/>
      <c r="F23" s="159"/>
    </row>
    <row r="24" spans="2:9" ht="99.95" customHeight="1" x14ac:dyDescent="0.25">
      <c r="B24" s="220" t="s">
        <v>308</v>
      </c>
      <c r="C24" s="220"/>
      <c r="D24" s="220"/>
      <c r="E24" s="220"/>
      <c r="F24" s="220"/>
      <c r="G24" s="220"/>
      <c r="H24" s="220"/>
      <c r="I24" s="131"/>
    </row>
    <row r="25" spans="2:9" x14ac:dyDescent="0.25">
      <c r="B25" s="141"/>
      <c r="C25" s="142"/>
      <c r="D25" s="142"/>
      <c r="F25" s="142"/>
    </row>
    <row r="26" spans="2:9" s="139" customFormat="1" ht="12.75" x14ac:dyDescent="0.25">
      <c r="B26" s="159" t="s">
        <v>309</v>
      </c>
      <c r="C26" s="159"/>
      <c r="D26" s="159"/>
      <c r="F26" s="159"/>
    </row>
    <row r="27" spans="2:9" ht="99.95" customHeight="1" x14ac:dyDescent="0.25">
      <c r="B27" s="220" t="s">
        <v>310</v>
      </c>
      <c r="C27" s="220"/>
      <c r="D27" s="220"/>
      <c r="E27" s="220"/>
      <c r="F27" s="220"/>
      <c r="G27" s="220"/>
      <c r="H27" s="220"/>
      <c r="I27" s="131"/>
    </row>
    <row r="28" spans="2:9" x14ac:dyDescent="0.25">
      <c r="B28" s="141"/>
      <c r="C28" s="142"/>
      <c r="D28" s="142"/>
      <c r="F28" s="142"/>
    </row>
    <row r="29" spans="2:9" s="139" customFormat="1" ht="12.75" x14ac:dyDescent="0.25">
      <c r="B29" s="159" t="s">
        <v>287</v>
      </c>
      <c r="C29" s="159"/>
      <c r="D29" s="159"/>
      <c r="F29" s="159"/>
    </row>
    <row r="30" spans="2:9" ht="99.95" customHeight="1" x14ac:dyDescent="0.25">
      <c r="B30" s="220" t="s">
        <v>311</v>
      </c>
      <c r="C30" s="220"/>
      <c r="D30" s="220"/>
      <c r="E30" s="220"/>
      <c r="F30" s="220"/>
      <c r="G30" s="220"/>
      <c r="H30" s="220"/>
      <c r="I30" s="131"/>
    </row>
    <row r="31" spans="2:9" ht="9.9499999999999993" customHeight="1" x14ac:dyDescent="0.25">
      <c r="B31" s="141"/>
      <c r="C31" s="142"/>
      <c r="D31" s="142"/>
      <c r="F31" s="142"/>
    </row>
    <row r="32" spans="2:9" x14ac:dyDescent="0.25">
      <c r="B32" s="133" t="s">
        <v>199</v>
      </c>
    </row>
    <row r="33" spans="2:15" x14ac:dyDescent="0.25">
      <c r="B33" s="133" t="s">
        <v>288</v>
      </c>
    </row>
    <row r="34" spans="2:15" x14ac:dyDescent="0.25">
      <c r="B34" s="133" t="s">
        <v>289</v>
      </c>
    </row>
    <row r="35" spans="2:15" x14ac:dyDescent="0.25">
      <c r="B35" s="133" t="s">
        <v>312</v>
      </c>
    </row>
    <row r="36" spans="2:15" x14ac:dyDescent="0.25">
      <c r="B36" s="133" t="s">
        <v>313</v>
      </c>
    </row>
    <row r="37" spans="2:15" x14ac:dyDescent="0.25">
      <c r="B37" s="134" t="s">
        <v>202</v>
      </c>
    </row>
    <row r="38" spans="2:15" x14ac:dyDescent="0.25">
      <c r="B38" s="133" t="s">
        <v>314</v>
      </c>
    </row>
    <row r="39" spans="2:15" x14ac:dyDescent="0.25">
      <c r="B39" s="133" t="s">
        <v>315</v>
      </c>
      <c r="O39" s="161"/>
    </row>
    <row r="40" spans="2:15" x14ac:dyDescent="0.25">
      <c r="O40" s="161"/>
    </row>
    <row r="43" spans="2:15" x14ac:dyDescent="0.25">
      <c r="O43" s="132" t="s">
        <v>316</v>
      </c>
    </row>
    <row r="44" spans="2:15" x14ac:dyDescent="0.25">
      <c r="O44" s="28" t="s">
        <v>317</v>
      </c>
    </row>
    <row r="45" spans="2:15" x14ac:dyDescent="0.25">
      <c r="O45" s="28" t="s">
        <v>318</v>
      </c>
    </row>
    <row r="46" spans="2:15" x14ac:dyDescent="0.25">
      <c r="O46" s="28" t="s">
        <v>319</v>
      </c>
    </row>
    <row r="47" spans="2:15" x14ac:dyDescent="0.25">
      <c r="O47" s="28" t="s">
        <v>320</v>
      </c>
    </row>
    <row r="48" spans="2:15" x14ac:dyDescent="0.25">
      <c r="B48" s="179"/>
      <c r="O48" s="28" t="s">
        <v>303</v>
      </c>
    </row>
    <row r="49" spans="15:15" x14ac:dyDescent="0.25">
      <c r="O49" s="28" t="s">
        <v>321</v>
      </c>
    </row>
    <row r="50" spans="15:15" x14ac:dyDescent="0.25">
      <c r="O50" s="28" t="s">
        <v>322</v>
      </c>
    </row>
    <row r="51" spans="15:15" x14ac:dyDescent="0.25">
      <c r="O51" s="28" t="s">
        <v>323</v>
      </c>
    </row>
    <row r="52" spans="15:15" x14ac:dyDescent="0.25">
      <c r="O52" s="28" t="s">
        <v>324</v>
      </c>
    </row>
    <row r="53" spans="15:15" x14ac:dyDescent="0.25">
      <c r="O53" s="28" t="s">
        <v>325</v>
      </c>
    </row>
    <row r="54" spans="15:15" x14ac:dyDescent="0.25">
      <c r="O54" s="28" t="s">
        <v>326</v>
      </c>
    </row>
  </sheetData>
  <mergeCells count="10">
    <mergeCell ref="Q6:Q10"/>
    <mergeCell ref="F8:G8"/>
    <mergeCell ref="D10:F10"/>
    <mergeCell ref="D12:H12"/>
    <mergeCell ref="B15:H15"/>
    <mergeCell ref="B18:H18"/>
    <mergeCell ref="B21:H21"/>
    <mergeCell ref="B24:H24"/>
    <mergeCell ref="B27:H27"/>
    <mergeCell ref="B30:H30"/>
  </mergeCells>
  <dataValidations count="7">
    <dataValidation allowBlank="1" showInputMessage="1" showErrorMessage="1" promptTitle="Campo descrittivo:" prompt="Inserire la ragione sociale come indicata nelle schede di ricognizione (02.01; 02.02)." sqref="D8">
      <formula1>0</formula1>
      <formula2>0</formula2>
    </dataValidation>
    <dataValidation allowBlank="1" showInputMessage="1" showErrorMessage="1" promptTitle="Campo descrittivo:" prompt="Inserire l'attività svolta come indicata nelle schede di ricognizione (02.01; 02.02)" sqref="D12:H12">
      <formula1>0</formula1>
      <formula2>0</formula2>
    </dataValidation>
    <dataValidation type="list" allowBlank="1" showInputMessage="1" showErrorMessage="1" prompt="Selezionare dal menu a tendina" sqref="D10">
      <formula1>"Diretta,Indiretta,sia diretta che indiretta"</formula1>
      <formula2>0</formula2>
    </dataValidation>
    <dataValidation allowBlank="1" showInputMessage="1" showErrorMessage="1" error="Codice non valido" promptTitle="Campo testo" prompt="Inserire uno dei progressivi indicati nelle schede di ricognizione (02.01; 02.02)" sqref="D6">
      <formula1>0</formula1>
      <formula2>0</formula2>
    </dataValidation>
    <dataValidation allowBlank="1" showInputMessage="1" showErrorMessage="1" prompt="Inserire la quota complessiva di partecipazione dell'Amministrazione, sommando le quote dirette (02.01 colonna E) e indirette (02.02 colonna G)." sqref="H6">
      <formula1>0</formula1>
      <formula2>0</formula2>
    </dataValidation>
    <dataValidation type="whole"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type="list" allowBlank="1" showInputMessage="1" showErrorMessage="1" sqref="B15:H15 B18:H18">
      <formula1>$O$44:$O$54</formula1>
      <formula2>0</formula2>
    </dataValidation>
  </dataValidations>
  <printOptions horizontalCentered="1"/>
  <pageMargins left="0.196527777777778" right="0.196527777777778" top="0.39374999999999999" bottom="0.39305555555555599" header="0.51180555555555496" footer="0.196527777777778"/>
  <pageSetup paperSize="9" scale="78" firstPageNumber="0" fitToHeight="100" orientation="portrait" cellComments="atEnd" horizontalDpi="300" verticalDpi="300"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MK35"/>
  <sheetViews>
    <sheetView showGridLines="0" view="pageBreakPreview" zoomScaleNormal="100" workbookViewId="0">
      <selection activeCell="D20" sqref="D20"/>
    </sheetView>
  </sheetViews>
  <sheetFormatPr defaultRowHeight="15" x14ac:dyDescent="0.25"/>
  <cols>
    <col min="1" max="1" width="2.7109375" style="16" customWidth="1"/>
    <col min="2" max="2" width="4" style="17" customWidth="1"/>
    <col min="3" max="3" width="7" style="18" customWidth="1"/>
    <col min="4" max="4" width="33.42578125" style="18" customWidth="1"/>
    <col min="5" max="5" width="16.7109375" style="18" customWidth="1"/>
    <col min="6" max="6" width="20.7109375" style="18" customWidth="1"/>
    <col min="7" max="7" width="13.5703125" style="18" customWidth="1"/>
    <col min="8" max="8" width="2.7109375" style="17" customWidth="1"/>
    <col min="9" max="9" width="2.7109375" style="16" customWidth="1"/>
    <col min="10" max="250" width="23" style="17" customWidth="1"/>
    <col min="251" max="251" width="2.7109375" style="17" customWidth="1"/>
    <col min="252" max="252" width="9" style="17" customWidth="1"/>
    <col min="253" max="1025" width="21.85546875" style="17" customWidth="1"/>
  </cols>
  <sheetData>
    <row r="1" spans="1:10" x14ac:dyDescent="0.25">
      <c r="A1" s="19"/>
      <c r="B1" s="19"/>
      <c r="C1" s="20"/>
      <c r="D1" s="20"/>
      <c r="E1" s="20"/>
      <c r="F1" s="20"/>
      <c r="G1" s="20"/>
      <c r="H1" s="19"/>
      <c r="I1" s="19"/>
    </row>
    <row r="2" spans="1:10" x14ac:dyDescent="0.25">
      <c r="A2" s="19"/>
      <c r="B2" s="21"/>
      <c r="C2" s="22"/>
      <c r="D2" s="22"/>
      <c r="E2" s="22"/>
      <c r="F2" s="22"/>
      <c r="G2" s="22"/>
      <c r="H2" s="23"/>
      <c r="I2" s="19"/>
    </row>
    <row r="3" spans="1:10" x14ac:dyDescent="0.25">
      <c r="A3" s="19"/>
      <c r="B3" s="24"/>
      <c r="C3" s="8"/>
      <c r="D3" s="25"/>
      <c r="E3" s="25"/>
      <c r="F3" s="25"/>
      <c r="G3" s="25"/>
      <c r="H3" s="23"/>
      <c r="I3" s="19"/>
      <c r="J3" s="26"/>
    </row>
    <row r="4" spans="1:10" x14ac:dyDescent="0.25">
      <c r="A4" s="19"/>
      <c r="B4" s="24"/>
      <c r="C4" s="11"/>
      <c r="D4" s="27" t="s">
        <v>2</v>
      </c>
      <c r="E4" s="12"/>
      <c r="F4" s="13"/>
      <c r="G4" s="14"/>
      <c r="H4" s="23"/>
      <c r="I4" s="19"/>
      <c r="J4" s="26"/>
    </row>
    <row r="5" spans="1:10" x14ac:dyDescent="0.25">
      <c r="A5" s="19"/>
      <c r="B5" s="24"/>
      <c r="C5" s="28"/>
      <c r="D5" s="29"/>
      <c r="E5" s="29"/>
      <c r="F5" s="29"/>
      <c r="G5" s="29"/>
      <c r="H5" s="30"/>
      <c r="I5" s="19"/>
      <c r="J5" s="26"/>
    </row>
    <row r="6" spans="1:10" s="35" customFormat="1" ht="12.75" x14ac:dyDescent="0.2">
      <c r="A6" s="31"/>
      <c r="B6" s="27" t="s">
        <v>3</v>
      </c>
      <c r="C6" s="27"/>
      <c r="D6" s="32" t="s">
        <v>4</v>
      </c>
      <c r="E6" s="29"/>
      <c r="F6" s="29"/>
      <c r="G6" s="29"/>
      <c r="H6" s="33"/>
      <c r="I6" s="31"/>
      <c r="J6" s="34"/>
    </row>
    <row r="7" spans="1:10" s="35" customFormat="1" ht="12.75" x14ac:dyDescent="0.2">
      <c r="A7" s="31"/>
      <c r="B7" s="27" t="s">
        <v>5</v>
      </c>
      <c r="C7" s="27"/>
      <c r="D7" s="32" t="s">
        <v>6</v>
      </c>
      <c r="E7" s="29"/>
      <c r="F7" s="29"/>
      <c r="G7" s="29"/>
      <c r="H7" s="33"/>
      <c r="I7" s="31"/>
      <c r="J7" s="34"/>
    </row>
    <row r="8" spans="1:10" x14ac:dyDescent="0.25">
      <c r="A8" s="19"/>
      <c r="B8" s="24"/>
      <c r="C8" s="28" t="s">
        <v>7</v>
      </c>
      <c r="D8" s="28" t="s">
        <v>8</v>
      </c>
      <c r="E8" s="29"/>
      <c r="F8" s="29"/>
      <c r="G8" s="29"/>
      <c r="H8" s="30"/>
      <c r="I8" s="19"/>
      <c r="J8" s="26"/>
    </row>
    <row r="9" spans="1:10" x14ac:dyDescent="0.25">
      <c r="A9" s="19"/>
      <c r="B9" s="24"/>
      <c r="C9" s="28" t="s">
        <v>9</v>
      </c>
      <c r="D9" s="28" t="s">
        <v>10</v>
      </c>
      <c r="E9" s="29"/>
      <c r="F9" s="29"/>
      <c r="G9" s="29"/>
      <c r="H9" s="30"/>
      <c r="I9" s="19"/>
      <c r="J9" s="26"/>
    </row>
    <row r="10" spans="1:10" s="19" customFormat="1" ht="12.75" x14ac:dyDescent="0.2">
      <c r="B10" s="28"/>
      <c r="C10" s="28" t="s">
        <v>11</v>
      </c>
      <c r="D10" s="28" t="s">
        <v>12</v>
      </c>
      <c r="E10" s="29"/>
      <c r="F10" s="29"/>
      <c r="G10" s="29"/>
      <c r="H10" s="30"/>
      <c r="J10" s="26"/>
    </row>
    <row r="11" spans="1:10" s="35" customFormat="1" ht="12.75" x14ac:dyDescent="0.2">
      <c r="A11" s="31"/>
      <c r="B11" s="27" t="s">
        <v>13</v>
      </c>
      <c r="C11" s="27"/>
      <c r="D11" s="32" t="s">
        <v>14</v>
      </c>
      <c r="E11" s="29"/>
      <c r="F11" s="29"/>
      <c r="G11" s="29"/>
      <c r="H11" s="33"/>
      <c r="I11" s="31"/>
      <c r="J11" s="34"/>
    </row>
    <row r="12" spans="1:10" x14ac:dyDescent="0.25">
      <c r="A12" s="19"/>
      <c r="B12" s="24"/>
      <c r="C12" s="28" t="s">
        <v>15</v>
      </c>
      <c r="D12" s="28" t="s">
        <v>16</v>
      </c>
      <c r="E12" s="29"/>
      <c r="F12" s="29"/>
      <c r="G12" s="29"/>
      <c r="H12" s="30"/>
      <c r="I12" s="19"/>
      <c r="J12" s="26"/>
    </row>
    <row r="13" spans="1:10" x14ac:dyDescent="0.25">
      <c r="A13" s="19"/>
      <c r="B13" s="24"/>
      <c r="C13" s="28" t="s">
        <v>17</v>
      </c>
      <c r="D13" s="28" t="s">
        <v>18</v>
      </c>
      <c r="E13" s="29"/>
      <c r="F13" s="29"/>
      <c r="G13" s="29"/>
      <c r="H13" s="30"/>
      <c r="I13" s="19"/>
      <c r="J13" s="26"/>
    </row>
    <row r="14" spans="1:10" s="35" customFormat="1" ht="12.75" x14ac:dyDescent="0.2">
      <c r="A14" s="31"/>
      <c r="B14" s="27" t="s">
        <v>19</v>
      </c>
      <c r="C14" s="27"/>
      <c r="D14" s="32" t="s">
        <v>20</v>
      </c>
      <c r="E14" s="29"/>
      <c r="F14" s="29"/>
      <c r="G14" s="29"/>
      <c r="H14" s="33"/>
      <c r="I14" s="31"/>
      <c r="J14" s="34"/>
    </row>
    <row r="15" spans="1:10" s="35" customFormat="1" ht="12.75" x14ac:dyDescent="0.2">
      <c r="A15" s="31"/>
      <c r="B15" s="27" t="s">
        <v>21</v>
      </c>
      <c r="C15" s="27"/>
      <c r="D15" s="32" t="s">
        <v>22</v>
      </c>
      <c r="E15" s="29"/>
      <c r="F15" s="29"/>
      <c r="G15" s="29"/>
      <c r="H15" s="33"/>
      <c r="I15" s="31"/>
      <c r="J15" s="34"/>
    </row>
    <row r="16" spans="1:10" x14ac:dyDescent="0.25">
      <c r="A16" s="19"/>
      <c r="B16" s="24"/>
      <c r="C16" s="28" t="s">
        <v>23</v>
      </c>
      <c r="D16" s="28" t="s">
        <v>24</v>
      </c>
      <c r="E16" s="29"/>
      <c r="F16" s="29"/>
      <c r="G16" s="29"/>
      <c r="H16" s="30"/>
      <c r="I16" s="19"/>
      <c r="J16" s="26"/>
    </row>
    <row r="17" spans="1:10" x14ac:dyDescent="0.25">
      <c r="A17" s="19"/>
      <c r="B17" s="24"/>
      <c r="C17" s="28" t="s">
        <v>25</v>
      </c>
      <c r="D17" s="28" t="s">
        <v>26</v>
      </c>
      <c r="E17" s="29"/>
      <c r="F17" s="29"/>
      <c r="G17" s="29"/>
      <c r="H17" s="30"/>
      <c r="I17" s="19"/>
      <c r="J17" s="26"/>
    </row>
    <row r="18" spans="1:10" x14ac:dyDescent="0.25">
      <c r="A18" s="19"/>
      <c r="B18" s="24"/>
      <c r="C18" s="28" t="s">
        <v>27</v>
      </c>
      <c r="D18" s="28" t="s">
        <v>28</v>
      </c>
      <c r="E18" s="29"/>
      <c r="F18" s="29"/>
      <c r="G18" s="29"/>
      <c r="H18" s="30"/>
      <c r="I18" s="19"/>
      <c r="J18" s="26"/>
    </row>
    <row r="19" spans="1:10" x14ac:dyDescent="0.25">
      <c r="A19" s="19"/>
      <c r="B19" s="24"/>
      <c r="C19" s="28" t="s">
        <v>29</v>
      </c>
      <c r="D19" s="28" t="s">
        <v>30</v>
      </c>
      <c r="E19" s="29"/>
      <c r="F19" s="29"/>
      <c r="G19" s="29"/>
      <c r="H19" s="30"/>
      <c r="I19" s="19"/>
      <c r="J19" s="26"/>
    </row>
    <row r="20" spans="1:10" x14ac:dyDescent="0.25">
      <c r="A20" s="19"/>
      <c r="B20" s="24"/>
      <c r="C20" s="28" t="s">
        <v>31</v>
      </c>
      <c r="D20" s="28" t="s">
        <v>32</v>
      </c>
      <c r="E20" s="29"/>
      <c r="F20" s="29"/>
      <c r="G20" s="29"/>
      <c r="H20" s="30"/>
      <c r="I20" s="19"/>
      <c r="J20" s="26"/>
    </row>
    <row r="21" spans="1:10" x14ac:dyDescent="0.25">
      <c r="A21" s="19"/>
      <c r="B21" s="27" t="s">
        <v>33</v>
      </c>
      <c r="C21" s="28"/>
      <c r="D21" s="32" t="s">
        <v>34</v>
      </c>
      <c r="E21" s="29"/>
      <c r="F21" s="29"/>
      <c r="G21" s="29"/>
      <c r="H21" s="30"/>
      <c r="I21" s="19"/>
      <c r="J21" s="26"/>
    </row>
    <row r="35" ht="57" customHeight="1" x14ac:dyDescent="0.25"/>
  </sheetData>
  <printOptions horizontalCentered="1" verticalCentered="1"/>
  <pageMargins left="0.196527777777778" right="0.196527777777778" top="0.39374999999999999" bottom="0.39374999999999999" header="0.51180555555555496" footer="0.51180555555555496"/>
  <pageSetup paperSize="9" scale="95" firstPageNumber="0" orientation="portrait" cellComments="atEnd"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3"/>
  <sheetViews>
    <sheetView showGridLines="0" view="pageBreakPreview" topLeftCell="A19" zoomScaleNormal="100" workbookViewId="0">
      <selection activeCell="B15" sqref="B15:H15"/>
    </sheetView>
  </sheetViews>
  <sheetFormatPr defaultRowHeight="15" x14ac:dyDescent="0.25"/>
  <cols>
    <col min="1" max="1" width="1.42578125" style="132" customWidth="1"/>
    <col min="2" max="4" width="19.140625" style="132" customWidth="1"/>
    <col min="5" max="5" width="2.140625" style="132" customWidth="1"/>
    <col min="6" max="8" width="19.140625" style="132" customWidth="1"/>
    <col min="9" max="10" width="2.140625" style="132" customWidth="1"/>
    <col min="11" max="11" width="1.42578125" style="132" customWidth="1"/>
    <col min="12" max="14" width="9.140625" style="132" customWidth="1"/>
    <col min="15" max="15" width="84" style="132" hidden="1" customWidth="1"/>
    <col min="16" max="1025" width="9.140625" style="132" customWidth="1"/>
  </cols>
  <sheetData>
    <row r="1" spans="1:12" ht="9.75" customHeight="1" x14ac:dyDescent="0.25"/>
    <row r="2" spans="1:12" x14ac:dyDescent="0.25">
      <c r="B2" s="73" t="s">
        <v>278</v>
      </c>
      <c r="C2" s="135"/>
      <c r="D2" s="135"/>
      <c r="F2" s="135"/>
    </row>
    <row r="3" spans="1:12" ht="24.95" customHeight="1" x14ac:dyDescent="0.25">
      <c r="B3" s="79" t="s">
        <v>327</v>
      </c>
      <c r="C3" s="135"/>
      <c r="D3" s="135"/>
      <c r="F3" s="135"/>
    </row>
    <row r="4" spans="1:12" ht="15" customHeight="1" x14ac:dyDescent="0.25">
      <c r="B4" s="136" t="s">
        <v>328</v>
      </c>
      <c r="C4" s="135"/>
      <c r="D4" s="135"/>
      <c r="F4" s="135"/>
    </row>
    <row r="5" spans="1:12" ht="9.9499999999999993" customHeight="1" x14ac:dyDescent="0.25">
      <c r="B5" s="136"/>
      <c r="C5" s="135"/>
      <c r="D5" s="135"/>
      <c r="F5" s="135"/>
    </row>
    <row r="6" spans="1:12" s="113" customFormat="1" ht="20.100000000000001" customHeight="1" x14ac:dyDescent="0.25">
      <c r="A6" s="115"/>
      <c r="B6" s="116"/>
      <c r="C6" s="117" t="s">
        <v>166</v>
      </c>
      <c r="D6" s="85"/>
      <c r="E6" s="118" t="s">
        <v>168</v>
      </c>
      <c r="G6" s="117" t="s">
        <v>295</v>
      </c>
      <c r="H6" s="140"/>
      <c r="I6" s="118" t="s">
        <v>170</v>
      </c>
      <c r="J6" s="119"/>
      <c r="K6" s="115"/>
      <c r="L6" s="120"/>
    </row>
    <row r="7" spans="1:12" x14ac:dyDescent="0.25">
      <c r="B7" s="138"/>
      <c r="C7" s="135"/>
      <c r="D7" s="135"/>
    </row>
    <row r="8" spans="1:12" s="139" customFormat="1" ht="24.95" customHeight="1" x14ac:dyDescent="0.25">
      <c r="B8" s="123"/>
      <c r="C8" s="117" t="s">
        <v>169</v>
      </c>
      <c r="D8" s="222"/>
      <c r="E8" s="222"/>
      <c r="F8" s="222"/>
      <c r="G8" s="222"/>
      <c r="H8" s="222"/>
      <c r="I8" s="174" t="s">
        <v>281</v>
      </c>
    </row>
    <row r="9" spans="1:12" x14ac:dyDescent="0.25">
      <c r="B9" s="138"/>
      <c r="C9" s="135"/>
      <c r="D9" s="135"/>
    </row>
    <row r="10" spans="1:12" s="113" customFormat="1" ht="20.100000000000001" customHeight="1" x14ac:dyDescent="0.25">
      <c r="A10" s="115"/>
      <c r="B10" s="116"/>
      <c r="C10" s="117" t="s">
        <v>171</v>
      </c>
      <c r="D10" s="137"/>
      <c r="E10" s="118" t="s">
        <v>175</v>
      </c>
      <c r="G10" s="118"/>
      <c r="H10" s="118"/>
      <c r="I10" s="118"/>
      <c r="J10" s="119"/>
      <c r="K10" s="115"/>
      <c r="L10" s="120"/>
    </row>
    <row r="11" spans="1:12" ht="12" customHeight="1" x14ac:dyDescent="0.25">
      <c r="B11" s="138"/>
      <c r="C11" s="135"/>
      <c r="D11" s="135"/>
    </row>
    <row r="12" spans="1:12" s="139" customFormat="1" ht="24.95" customHeight="1" x14ac:dyDescent="0.25">
      <c r="B12" s="123"/>
      <c r="C12" s="117" t="s">
        <v>174</v>
      </c>
      <c r="D12" s="218"/>
      <c r="E12" s="218"/>
      <c r="F12" s="218"/>
      <c r="G12" s="218"/>
      <c r="H12" s="118" t="s">
        <v>299</v>
      </c>
    </row>
    <row r="13" spans="1:12" x14ac:dyDescent="0.25">
      <c r="B13" s="141"/>
      <c r="C13" s="142"/>
      <c r="D13" s="142"/>
      <c r="F13" s="142"/>
    </row>
    <row r="14" spans="1:12" x14ac:dyDescent="0.25">
      <c r="B14" s="159" t="s">
        <v>302</v>
      </c>
      <c r="C14" s="142"/>
      <c r="D14" s="142"/>
      <c r="F14" s="142"/>
    </row>
    <row r="15" spans="1:12" ht="24.95" customHeight="1" x14ac:dyDescent="0.25">
      <c r="B15" s="220"/>
      <c r="C15" s="220"/>
      <c r="D15" s="220"/>
      <c r="E15" s="220"/>
      <c r="F15" s="220"/>
      <c r="G15" s="220"/>
      <c r="H15" s="220"/>
      <c r="I15" s="118" t="s">
        <v>301</v>
      </c>
    </row>
    <row r="16" spans="1:12" x14ac:dyDescent="0.25">
      <c r="B16" s="141"/>
      <c r="C16" s="142"/>
      <c r="D16" s="142"/>
      <c r="F16" s="142"/>
    </row>
    <row r="17" spans="2:9" s="139" customFormat="1" ht="12.75" x14ac:dyDescent="0.25">
      <c r="B17" s="159" t="s">
        <v>305</v>
      </c>
      <c r="C17" s="159"/>
      <c r="D17" s="159"/>
      <c r="F17" s="159"/>
    </row>
    <row r="18" spans="2:9" ht="99.95" customHeight="1" x14ac:dyDescent="0.25">
      <c r="B18" s="213"/>
      <c r="C18" s="213"/>
      <c r="D18" s="213"/>
      <c r="E18" s="213"/>
      <c r="F18" s="213"/>
      <c r="G18" s="213"/>
      <c r="H18" s="213"/>
      <c r="I18" s="131"/>
    </row>
    <row r="19" spans="2:9" x14ac:dyDescent="0.25">
      <c r="B19" s="141"/>
      <c r="C19" s="142"/>
      <c r="D19" s="142"/>
      <c r="F19" s="142"/>
    </row>
    <row r="20" spans="2:9" s="139" customFormat="1" ht="12.75" x14ac:dyDescent="0.25">
      <c r="B20" s="159" t="s">
        <v>306</v>
      </c>
      <c r="C20" s="159"/>
      <c r="D20" s="159"/>
      <c r="F20" s="159"/>
    </row>
    <row r="21" spans="2:9" ht="99.95" customHeight="1" x14ac:dyDescent="0.25">
      <c r="B21" s="213"/>
      <c r="C21" s="213"/>
      <c r="D21" s="213"/>
      <c r="E21" s="213"/>
      <c r="F21" s="213"/>
      <c r="G21" s="213"/>
      <c r="H21" s="213"/>
      <c r="I21" s="131"/>
    </row>
    <row r="22" spans="2:9" x14ac:dyDescent="0.25">
      <c r="B22" s="141"/>
      <c r="C22" s="142"/>
      <c r="D22" s="142"/>
      <c r="F22" s="142"/>
    </row>
    <row r="23" spans="2:9" s="139" customFormat="1" ht="12.75" x14ac:dyDescent="0.25">
      <c r="B23" s="159" t="s">
        <v>329</v>
      </c>
      <c r="C23" s="159"/>
      <c r="D23" s="159"/>
      <c r="F23" s="159"/>
    </row>
    <row r="24" spans="2:9" ht="99.95" customHeight="1" x14ac:dyDescent="0.25">
      <c r="B24" s="220"/>
      <c r="C24" s="220"/>
      <c r="D24" s="220"/>
      <c r="E24" s="220"/>
      <c r="F24" s="220"/>
      <c r="G24" s="220"/>
      <c r="H24" s="220"/>
      <c r="I24" s="131"/>
    </row>
    <row r="25" spans="2:9" x14ac:dyDescent="0.25">
      <c r="B25" s="141"/>
      <c r="C25" s="142"/>
      <c r="D25" s="142"/>
      <c r="F25" s="142"/>
    </row>
    <row r="26" spans="2:9" s="139" customFormat="1" ht="12.75" x14ac:dyDescent="0.25">
      <c r="B26" s="159" t="s">
        <v>330</v>
      </c>
      <c r="C26" s="159"/>
      <c r="D26" s="159"/>
      <c r="F26" s="159"/>
    </row>
    <row r="27" spans="2:9" ht="99.95" customHeight="1" x14ac:dyDescent="0.25">
      <c r="B27" s="213"/>
      <c r="C27" s="213"/>
      <c r="D27" s="213"/>
      <c r="E27" s="213"/>
      <c r="F27" s="213"/>
      <c r="G27" s="213"/>
      <c r="H27" s="213"/>
      <c r="I27" s="131"/>
    </row>
    <row r="28" spans="2:9" x14ac:dyDescent="0.25">
      <c r="B28" s="141"/>
      <c r="C28" s="142"/>
      <c r="D28" s="142"/>
      <c r="F28" s="142"/>
    </row>
    <row r="29" spans="2:9" s="139" customFormat="1" ht="12.75" x14ac:dyDescent="0.25">
      <c r="B29" s="159" t="s">
        <v>287</v>
      </c>
      <c r="C29" s="159"/>
      <c r="D29" s="159"/>
      <c r="F29" s="159"/>
    </row>
    <row r="30" spans="2:9" ht="99.95" customHeight="1" x14ac:dyDescent="0.25">
      <c r="B30" s="213"/>
      <c r="C30" s="213"/>
      <c r="D30" s="213"/>
      <c r="E30" s="213"/>
      <c r="F30" s="213"/>
      <c r="G30" s="213"/>
      <c r="H30" s="213"/>
      <c r="I30" s="131"/>
    </row>
    <row r="31" spans="2:9" ht="9.9499999999999993" customHeight="1" x14ac:dyDescent="0.25">
      <c r="B31" s="141"/>
      <c r="C31" s="142"/>
      <c r="D31" s="142"/>
      <c r="F31" s="142"/>
    </row>
    <row r="32" spans="2:9" x14ac:dyDescent="0.25">
      <c r="B32" s="133" t="s">
        <v>199</v>
      </c>
    </row>
    <row r="33" spans="2:15" x14ac:dyDescent="0.25">
      <c r="B33" s="133" t="s">
        <v>288</v>
      </c>
    </row>
    <row r="34" spans="2:15" x14ac:dyDescent="0.25">
      <c r="B34" s="133" t="s">
        <v>289</v>
      </c>
    </row>
    <row r="35" spans="2:15" x14ac:dyDescent="0.25">
      <c r="B35" s="133" t="s">
        <v>290</v>
      </c>
    </row>
    <row r="36" spans="2:15" x14ac:dyDescent="0.25">
      <c r="B36" s="134" t="s">
        <v>202</v>
      </c>
    </row>
    <row r="37" spans="2:15" x14ac:dyDescent="0.25">
      <c r="B37" s="133" t="s">
        <v>291</v>
      </c>
    </row>
    <row r="38" spans="2:15" x14ac:dyDescent="0.25">
      <c r="B38" s="133" t="s">
        <v>331</v>
      </c>
      <c r="O38" s="161"/>
    </row>
    <row r="39" spans="2:15" x14ac:dyDescent="0.25">
      <c r="O39" s="161"/>
    </row>
    <row r="42" spans="2:15" x14ac:dyDescent="0.25">
      <c r="O42" s="132" t="s">
        <v>316</v>
      </c>
    </row>
    <row r="43" spans="2:15" x14ac:dyDescent="0.25">
      <c r="O43" s="28" t="s">
        <v>317</v>
      </c>
    </row>
    <row r="44" spans="2:15" x14ac:dyDescent="0.25">
      <c r="O44" s="28" t="s">
        <v>318</v>
      </c>
    </row>
    <row r="45" spans="2:15" x14ac:dyDescent="0.25">
      <c r="O45" s="28" t="s">
        <v>319</v>
      </c>
    </row>
    <row r="46" spans="2:15" x14ac:dyDescent="0.25">
      <c r="O46" s="28" t="s">
        <v>320</v>
      </c>
    </row>
    <row r="47" spans="2:15" x14ac:dyDescent="0.25">
      <c r="B47" s="179"/>
      <c r="O47" s="28" t="s">
        <v>303</v>
      </c>
    </row>
    <row r="48" spans="2:15" x14ac:dyDescent="0.25">
      <c r="O48" s="28" t="s">
        <v>321</v>
      </c>
    </row>
    <row r="49" spans="15:15" x14ac:dyDescent="0.25">
      <c r="O49" s="28" t="s">
        <v>322</v>
      </c>
    </row>
    <row r="50" spans="15:15" x14ac:dyDescent="0.25">
      <c r="O50" s="28" t="s">
        <v>323</v>
      </c>
    </row>
    <row r="51" spans="15:15" x14ac:dyDescent="0.25">
      <c r="O51" s="28" t="s">
        <v>324</v>
      </c>
    </row>
    <row r="52" spans="15:15" x14ac:dyDescent="0.25">
      <c r="O52" s="28" t="s">
        <v>325</v>
      </c>
    </row>
    <row r="53" spans="15:15" x14ac:dyDescent="0.25">
      <c r="O53" s="28" t="s">
        <v>326</v>
      </c>
    </row>
  </sheetData>
  <mergeCells count="8">
    <mergeCell ref="B24:H24"/>
    <mergeCell ref="B27:H27"/>
    <mergeCell ref="B30:H30"/>
    <mergeCell ref="D8:H8"/>
    <mergeCell ref="D12:G12"/>
    <mergeCell ref="B15:H15"/>
    <mergeCell ref="B18:H18"/>
    <mergeCell ref="B21:H21"/>
  </mergeCells>
  <dataValidations count="6">
    <dataValidation allowBlank="1" showInputMessage="1" showErrorMessage="1" promptTitle="Campo descrittivo:" prompt="Inserire la ragione sociale come indicata nelle schede di ricognizione (02.01; 02.02)." sqref="D8">
      <formula1>0</formula1>
      <formula2>0</formula2>
    </dataValidation>
    <dataValidation allowBlank="1" showInputMessage="1" showErrorMessage="1" promptTitle="Campo descrittivo:" prompt="Inserire l'attività svolta come indicata nelle schede di ricognizione (02.01; 02.02)" sqref="D12">
      <formula1>0</formula1>
      <formula2>0</formula2>
    </dataValidation>
    <dataValidation type="list" allowBlank="1" showInputMessage="1" showErrorMessage="1" prompt="Selezionare dal menu a tendina" sqref="D10">
      <formula1>"Diretta,Indiretta,sia diretta che indiretta"</formula1>
      <formula2>0</formula2>
    </dataValidation>
    <dataValidation allowBlank="1" showInputMessage="1" showErrorMessage="1" error="Codice non valido" promptTitle="Campo testo" prompt="Inserire uno dei progressivi indicati nelle schede di ricognizione (02.01; 02.02)" sqref="D6">
      <formula1>0</formula1>
      <formula2>0</formula2>
    </dataValidation>
    <dataValidation allowBlank="1" showInputMessage="1" showErrorMessage="1" prompt="Inserire la quota complessiva di partecipazione dell'Amministrazione, sommando le quote dirette (02.01 colonna E) e indirette (02.02 colonna G)." sqref="H6">
      <formula1>0</formula1>
      <formula2>0</formula2>
    </dataValidation>
    <dataValidation type="list" allowBlank="1" showInputMessage="1" showErrorMessage="1" sqref="B15:H15">
      <formula1>$O$43:$O$53</formula1>
      <formula2>0</formula2>
    </dataValidation>
  </dataValidations>
  <printOptions horizontalCentered="1"/>
  <pageMargins left="0.196527777777778" right="0.196527777777778" top="0.39374999999999999" bottom="0.39305555555555599" header="0.51180555555555496" footer="0.196527777777778"/>
  <pageSetup paperSize="9" scale="79" firstPageNumber="0" fitToHeight="100" orientation="portrait" cellComments="atEnd" horizontalDpi="300" verticalDpi="300" r:id="rId1"/>
  <headerFooter>
    <oddFooter>&amp;L&amp;A&amp;R&amp;P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9"/>
  <sheetViews>
    <sheetView showGridLines="0" view="pageBreakPreview" topLeftCell="A13" zoomScaleNormal="100" workbookViewId="0">
      <selection activeCell="B24" sqref="B24:H24"/>
    </sheetView>
  </sheetViews>
  <sheetFormatPr defaultRowHeight="15" x14ac:dyDescent="0.25"/>
  <cols>
    <col min="1" max="1" width="1.42578125" style="132" customWidth="1"/>
    <col min="2" max="2" width="19.140625" style="132" customWidth="1"/>
    <col min="3" max="3" width="19.5703125" style="132" customWidth="1"/>
    <col min="4" max="4" width="19.140625" style="132" customWidth="1"/>
    <col min="5" max="5" width="10.28515625" style="132" customWidth="1"/>
    <col min="6" max="6" width="19.140625" style="132" customWidth="1"/>
    <col min="7" max="7" width="17.85546875" style="132" customWidth="1"/>
    <col min="8" max="8" width="8.140625" style="132" customWidth="1"/>
    <col min="9" max="9" width="2.140625" style="132" customWidth="1"/>
    <col min="10" max="11" width="1.42578125" style="132" customWidth="1"/>
    <col min="12" max="14" width="9.140625" style="132" customWidth="1"/>
    <col min="15" max="15" width="137.42578125" style="132" hidden="1" customWidth="1"/>
    <col min="16" max="1025" width="9.140625" style="132" customWidth="1"/>
  </cols>
  <sheetData>
    <row r="1" spans="1:12" ht="9.75" customHeight="1" x14ac:dyDescent="0.25"/>
    <row r="2" spans="1:12" x14ac:dyDescent="0.25">
      <c r="B2" s="73" t="s">
        <v>278</v>
      </c>
      <c r="C2" s="135"/>
      <c r="D2" s="135"/>
      <c r="E2" s="135"/>
    </row>
    <row r="3" spans="1:12" ht="24.95" customHeight="1" x14ac:dyDescent="0.25">
      <c r="B3" s="79" t="s">
        <v>332</v>
      </c>
      <c r="C3" s="135"/>
      <c r="D3" s="135"/>
      <c r="E3" s="135"/>
    </row>
    <row r="4" spans="1:12" x14ac:dyDescent="0.25">
      <c r="B4" s="136" t="s">
        <v>333</v>
      </c>
      <c r="C4" s="135"/>
      <c r="D4" s="135"/>
      <c r="E4" s="135"/>
    </row>
    <row r="5" spans="1:12" ht="9.9499999999999993" customHeight="1" x14ac:dyDescent="0.25">
      <c r="B5" s="136"/>
      <c r="C5" s="135"/>
      <c r="D5" s="135"/>
      <c r="E5" s="135"/>
    </row>
    <row r="6" spans="1:12" s="113" customFormat="1" ht="20.100000000000001" customHeight="1" x14ac:dyDescent="0.25">
      <c r="A6" s="115"/>
      <c r="B6" s="116"/>
      <c r="C6" s="117" t="s">
        <v>166</v>
      </c>
      <c r="D6" s="85"/>
      <c r="E6" s="118" t="s">
        <v>168</v>
      </c>
      <c r="F6" s="180"/>
      <c r="G6" s="117" t="s">
        <v>295</v>
      </c>
      <c r="H6" s="140"/>
      <c r="I6" s="118" t="s">
        <v>170</v>
      </c>
      <c r="J6" s="119"/>
      <c r="K6" s="115"/>
      <c r="L6" s="120"/>
    </row>
    <row r="7" spans="1:12" x14ac:dyDescent="0.25">
      <c r="B7" s="138"/>
      <c r="C7" s="135"/>
      <c r="D7" s="135"/>
    </row>
    <row r="8" spans="1:12" s="139" customFormat="1" ht="24.95" customHeight="1" x14ac:dyDescent="0.25">
      <c r="B8" s="123"/>
      <c r="C8" s="117" t="s">
        <v>169</v>
      </c>
      <c r="D8" s="222"/>
      <c r="E8" s="222"/>
      <c r="F8" s="222"/>
      <c r="G8" s="222"/>
      <c r="H8" s="222"/>
      <c r="I8" s="174" t="s">
        <v>281</v>
      </c>
    </row>
    <row r="9" spans="1:12" x14ac:dyDescent="0.25">
      <c r="B9" s="138"/>
      <c r="C9" s="135"/>
      <c r="D9" s="135"/>
    </row>
    <row r="10" spans="1:12" s="113" customFormat="1" ht="20.100000000000001" customHeight="1" x14ac:dyDescent="0.25">
      <c r="A10" s="115"/>
      <c r="B10" s="116"/>
      <c r="C10" s="117" t="s">
        <v>171</v>
      </c>
      <c r="D10" s="137"/>
      <c r="E10" s="118" t="s">
        <v>175</v>
      </c>
      <c r="G10" s="118"/>
      <c r="H10" s="118"/>
      <c r="I10" s="118"/>
      <c r="J10" s="119"/>
      <c r="K10" s="115"/>
      <c r="L10" s="120"/>
    </row>
    <row r="11" spans="1:12" x14ac:dyDescent="0.25">
      <c r="B11" s="138"/>
      <c r="C11" s="135"/>
      <c r="D11" s="135"/>
    </row>
    <row r="12" spans="1:12" s="139" customFormat="1" ht="72" customHeight="1" x14ac:dyDescent="0.25">
      <c r="B12" s="123"/>
      <c r="C12" s="117" t="s">
        <v>174</v>
      </c>
      <c r="D12" s="216"/>
      <c r="E12" s="216"/>
      <c r="F12" s="216"/>
      <c r="G12" s="216"/>
      <c r="H12" s="216"/>
      <c r="I12" s="118" t="s">
        <v>299</v>
      </c>
    </row>
    <row r="13" spans="1:12" x14ac:dyDescent="0.25">
      <c r="B13" s="141"/>
      <c r="C13" s="142"/>
      <c r="D13" s="142"/>
      <c r="E13" s="142"/>
    </row>
    <row r="14" spans="1:12" x14ac:dyDescent="0.25">
      <c r="B14" s="159" t="s">
        <v>302</v>
      </c>
      <c r="C14" s="142"/>
      <c r="D14" s="142"/>
      <c r="F14" s="142"/>
    </row>
    <row r="15" spans="1:12" ht="24.95" customHeight="1" x14ac:dyDescent="0.25">
      <c r="B15" s="220"/>
      <c r="C15" s="220"/>
      <c r="D15" s="220"/>
      <c r="E15" s="220"/>
      <c r="F15" s="220"/>
      <c r="G15" s="220"/>
      <c r="H15" s="220"/>
      <c r="I15" s="118" t="s">
        <v>301</v>
      </c>
    </row>
    <row r="16" spans="1:12" x14ac:dyDescent="0.25">
      <c r="B16" s="141"/>
      <c r="C16" s="142"/>
      <c r="D16" s="142"/>
      <c r="F16" s="142"/>
    </row>
    <row r="17" spans="2:11" s="139" customFormat="1" ht="12.75" x14ac:dyDescent="0.25">
      <c r="B17" s="159" t="s">
        <v>305</v>
      </c>
      <c r="C17" s="159"/>
      <c r="D17" s="159"/>
      <c r="F17" s="159"/>
    </row>
    <row r="18" spans="2:11" ht="99.95" customHeight="1" x14ac:dyDescent="0.25">
      <c r="B18" s="225"/>
      <c r="C18" s="225"/>
      <c r="D18" s="225"/>
      <c r="E18" s="225"/>
      <c r="F18" s="225"/>
      <c r="G18" s="225"/>
      <c r="H18" s="225"/>
      <c r="I18" s="131"/>
    </row>
    <row r="19" spans="2:11" x14ac:dyDescent="0.25">
      <c r="B19" s="141"/>
      <c r="C19" s="142"/>
      <c r="D19" s="142"/>
      <c r="F19" s="142"/>
    </row>
    <row r="20" spans="2:11" s="139" customFormat="1" ht="12.75" x14ac:dyDescent="0.25">
      <c r="B20" s="159" t="s">
        <v>306</v>
      </c>
      <c r="C20" s="159"/>
      <c r="D20" s="159"/>
      <c r="F20" s="159"/>
    </row>
    <row r="21" spans="2:11" ht="99.95" customHeight="1" x14ac:dyDescent="0.25">
      <c r="B21" s="213"/>
      <c r="C21" s="213"/>
      <c r="D21" s="213"/>
      <c r="E21" s="213"/>
      <c r="F21" s="213"/>
      <c r="G21" s="213"/>
      <c r="H21" s="213"/>
      <c r="I21" s="131"/>
    </row>
    <row r="22" spans="2:11" x14ac:dyDescent="0.25">
      <c r="B22" s="141"/>
      <c r="C22" s="142"/>
      <c r="D22" s="142"/>
      <c r="F22" s="142"/>
    </row>
    <row r="23" spans="2:11" s="139" customFormat="1" ht="12.75" x14ac:dyDescent="0.25">
      <c r="B23" s="159" t="s">
        <v>334</v>
      </c>
      <c r="C23" s="159"/>
      <c r="D23" s="159"/>
      <c r="E23" s="159"/>
    </row>
    <row r="24" spans="2:11" ht="99.95" customHeight="1" x14ac:dyDescent="0.25">
      <c r="B24" s="222"/>
      <c r="C24" s="222"/>
      <c r="D24" s="222"/>
      <c r="E24" s="222"/>
      <c r="F24" s="222"/>
      <c r="G24" s="222"/>
      <c r="H24" s="222"/>
    </row>
    <row r="25" spans="2:11" x14ac:dyDescent="0.25">
      <c r="B25" s="141"/>
      <c r="C25" s="142"/>
      <c r="D25" s="142"/>
      <c r="E25" s="142"/>
    </row>
    <row r="26" spans="2:11" s="139" customFormat="1" ht="12.75" x14ac:dyDescent="0.25">
      <c r="B26" s="159" t="s">
        <v>335</v>
      </c>
      <c r="C26" s="159"/>
      <c r="D26" s="159"/>
      <c r="E26" s="159"/>
      <c r="K26" s="132"/>
    </row>
    <row r="27" spans="2:11" ht="99.95" customHeight="1" x14ac:dyDescent="0.25">
      <c r="B27" s="220"/>
      <c r="C27" s="220"/>
      <c r="D27" s="220"/>
      <c r="E27" s="220"/>
      <c r="F27" s="220"/>
      <c r="G27" s="220"/>
      <c r="H27" s="220"/>
      <c r="K27" s="139"/>
    </row>
    <row r="28" spans="2:11" x14ac:dyDescent="0.25">
      <c r="B28" s="141"/>
      <c r="C28" s="142"/>
      <c r="D28" s="142"/>
      <c r="E28" s="142"/>
    </row>
    <row r="29" spans="2:11" s="139" customFormat="1" ht="12.75" x14ac:dyDescent="0.25">
      <c r="B29" s="159" t="s">
        <v>287</v>
      </c>
      <c r="C29" s="159"/>
      <c r="D29" s="159"/>
      <c r="E29" s="159"/>
      <c r="K29" s="132"/>
    </row>
    <row r="30" spans="2:11" ht="99.95" customHeight="1" x14ac:dyDescent="0.25">
      <c r="B30" s="213"/>
      <c r="C30" s="213"/>
      <c r="D30" s="213"/>
      <c r="E30" s="213"/>
      <c r="F30" s="213"/>
      <c r="G30" s="213"/>
      <c r="H30" s="213"/>
      <c r="K30" s="139"/>
    </row>
    <row r="31" spans="2:11" ht="9.9499999999999993" customHeight="1" x14ac:dyDescent="0.25">
      <c r="B31" s="141"/>
      <c r="C31" s="142"/>
      <c r="D31" s="142"/>
      <c r="E31" s="142"/>
    </row>
    <row r="32" spans="2:11" x14ac:dyDescent="0.25">
      <c r="B32" s="133" t="s">
        <v>199</v>
      </c>
    </row>
    <row r="33" spans="2:15" x14ac:dyDescent="0.25">
      <c r="B33" s="133" t="s">
        <v>288</v>
      </c>
    </row>
    <row r="34" spans="2:15" x14ac:dyDescent="0.25">
      <c r="B34" s="133" t="s">
        <v>289</v>
      </c>
    </row>
    <row r="35" spans="2:15" x14ac:dyDescent="0.25">
      <c r="B35" s="133" t="s">
        <v>290</v>
      </c>
    </row>
    <row r="36" spans="2:15" x14ac:dyDescent="0.25">
      <c r="B36" s="134" t="s">
        <v>202</v>
      </c>
    </row>
    <row r="37" spans="2:15" x14ac:dyDescent="0.25">
      <c r="B37" s="133" t="s">
        <v>291</v>
      </c>
    </row>
    <row r="38" spans="2:15" x14ac:dyDescent="0.25">
      <c r="B38" s="133" t="s">
        <v>331</v>
      </c>
      <c r="N38" s="161"/>
    </row>
    <row r="39" spans="2:15" x14ac:dyDescent="0.25">
      <c r="N39" s="161"/>
    </row>
    <row r="43" spans="2:15" x14ac:dyDescent="0.25">
      <c r="O43" s="132" t="s">
        <v>316</v>
      </c>
    </row>
    <row r="44" spans="2:15" x14ac:dyDescent="0.25">
      <c r="O44" s="28" t="s">
        <v>336</v>
      </c>
    </row>
    <row r="45" spans="2:15" x14ac:dyDescent="0.25">
      <c r="O45" s="28" t="s">
        <v>337</v>
      </c>
    </row>
    <row r="46" spans="2:15" x14ac:dyDescent="0.25">
      <c r="O46" s="28" t="s">
        <v>338</v>
      </c>
    </row>
    <row r="47" spans="2:15" x14ac:dyDescent="0.25">
      <c r="B47" s="179"/>
      <c r="O47" s="28" t="s">
        <v>339</v>
      </c>
    </row>
    <row r="48" spans="2:15" x14ac:dyDescent="0.25">
      <c r="O48" s="28" t="s">
        <v>340</v>
      </c>
    </row>
    <row r="49" spans="15:15" x14ac:dyDescent="0.25">
      <c r="O49" s="28" t="s">
        <v>326</v>
      </c>
    </row>
  </sheetData>
  <mergeCells count="8">
    <mergeCell ref="B24:H24"/>
    <mergeCell ref="B27:H27"/>
    <mergeCell ref="B30:H30"/>
    <mergeCell ref="D8:H8"/>
    <mergeCell ref="D12:H12"/>
    <mergeCell ref="B15:H15"/>
    <mergeCell ref="B18:H18"/>
    <mergeCell ref="B21:H21"/>
  </mergeCells>
  <dataValidations count="6">
    <dataValidation allowBlank="1" showInputMessage="1" showErrorMessage="1" promptTitle="Campo descrittivo:" prompt="Inserire la ragione sociale come indicata nelle schede di ricognizione (02.01; 02.02)." sqref="D8">
      <formula1>0</formula1>
      <formula2>0</formula2>
    </dataValidation>
    <dataValidation allowBlank="1" showInputMessage="1" showErrorMessage="1" promptTitle="Campo descrittivo:" prompt="Inserire l'attività svolta come indicata nelle schede di ricognizione (02.01; 02.02)" sqref="D12">
      <formula1>0</formula1>
      <formula2>0</formula2>
    </dataValidation>
    <dataValidation type="list" allowBlank="1" showInputMessage="1" showErrorMessage="1" prompt="Selezionare dal menu a tendina" sqref="D10">
      <formula1>"Diretta,Indiretta,sia diretta che indiretta"</formula1>
      <formula2>0</formula2>
    </dataValidation>
    <dataValidation allowBlank="1" showInputMessage="1" showErrorMessage="1" error="Codice non valido" promptTitle="Campo testo" prompt="Inserire uno dei progressivi indicati nelle schede di ricognizione (02.01; 02.02)" sqref="D6">
      <formula1>0</formula1>
      <formula2>0</formula2>
    </dataValidation>
    <dataValidation allowBlank="1" showInputMessage="1" showErrorMessage="1" prompt="Inserire la quota complessiva di partecipazione dell'Amministrazione, sommando le quote dirette (02.01 colonna E) e indirette (02.02 colonna G)." sqref="H6">
      <formula1>0</formula1>
      <formula2>0</formula2>
    </dataValidation>
    <dataValidation type="list" allowBlank="1" showInputMessage="1" showErrorMessage="1" sqref="B15:H15">
      <formula1>$O$44:$O$49</formula1>
      <formula2>0</formula2>
    </dataValidation>
  </dataValidations>
  <printOptions horizontalCentered="1"/>
  <pageMargins left="0.196527777777778" right="0.196527777777778" top="0.39374999999999999" bottom="0.39305555555555599" header="0.51180555555555496" footer="0.196527777777778"/>
  <pageSetup paperSize="9" scale="82" firstPageNumber="0" fitToHeight="100" orientation="portrait" cellComments="atEnd" horizontalDpi="300" verticalDpi="300" r:id="rId1"/>
  <headerFooter>
    <oddFooter>&amp;L&amp;A&amp;R&amp;P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4"/>
  <sheetViews>
    <sheetView showGridLines="0" view="pageBreakPreview" zoomScaleNormal="100" workbookViewId="0">
      <selection activeCell="C8" sqref="C8"/>
    </sheetView>
  </sheetViews>
  <sheetFormatPr defaultRowHeight="15" x14ac:dyDescent="0.25"/>
  <cols>
    <col min="1" max="1" width="3.7109375" style="69" customWidth="1"/>
    <col min="2" max="2" width="20.28515625" style="69" customWidth="1"/>
    <col min="3" max="3" width="18.28515625" style="69" customWidth="1"/>
    <col min="4" max="4" width="16.5703125" style="69" customWidth="1"/>
    <col min="5" max="6" width="15.28515625" style="69" customWidth="1"/>
    <col min="7" max="7" width="17.42578125" style="69" customWidth="1"/>
    <col min="8" max="9" width="11.5703125" style="69" hidden="1"/>
    <col min="10" max="10" width="11.140625" style="71" hidden="1" customWidth="1"/>
    <col min="11" max="11" width="11.28515625" style="69" hidden="1" customWidth="1"/>
    <col min="12" max="1025" width="9.140625" style="69" customWidth="1"/>
  </cols>
  <sheetData>
    <row r="1" spans="2:11" s="72" customFormat="1" ht="14.25" x14ac:dyDescent="0.25">
      <c r="B1" s="73" t="s">
        <v>278</v>
      </c>
      <c r="I1" s="69"/>
      <c r="J1" s="69"/>
      <c r="K1" s="69"/>
    </row>
    <row r="2" spans="2:11" s="72" customFormat="1" ht="24.95" customHeight="1" x14ac:dyDescent="0.2">
      <c r="B2" s="79" t="s">
        <v>341</v>
      </c>
      <c r="C2" s="79"/>
      <c r="D2" s="76"/>
      <c r="E2" s="76"/>
      <c r="F2" s="78"/>
      <c r="G2" s="76"/>
      <c r="I2" s="69"/>
      <c r="J2" s="69"/>
      <c r="K2" s="69"/>
    </row>
    <row r="3" spans="2:11" s="72" customFormat="1" ht="9.9499999999999993" customHeight="1" x14ac:dyDescent="0.25">
      <c r="B3" s="80"/>
      <c r="C3" s="143"/>
      <c r="D3" s="80"/>
      <c r="E3" s="80"/>
      <c r="F3" s="81"/>
      <c r="G3" s="81"/>
      <c r="I3" s="69"/>
      <c r="J3" s="69"/>
      <c r="K3" s="69"/>
    </row>
    <row r="4" spans="2:11" s="72" customFormat="1" ht="42" customHeight="1" x14ac:dyDescent="0.25">
      <c r="B4" s="145" t="s">
        <v>342</v>
      </c>
      <c r="C4" s="145" t="s">
        <v>98</v>
      </c>
      <c r="D4" s="145" t="s">
        <v>100</v>
      </c>
      <c r="E4" s="145" t="s">
        <v>102</v>
      </c>
      <c r="F4" s="145" t="s">
        <v>343</v>
      </c>
      <c r="G4" s="145" t="s">
        <v>344</v>
      </c>
      <c r="I4" s="69"/>
      <c r="J4" s="69"/>
      <c r="K4" s="69"/>
    </row>
    <row r="5" spans="2:11" s="72" customFormat="1" ht="35.1" customHeight="1" x14ac:dyDescent="0.25">
      <c r="B5" s="226" t="s">
        <v>345</v>
      </c>
      <c r="C5" s="84"/>
      <c r="D5" s="86"/>
      <c r="E5" s="88"/>
      <c r="F5" s="89"/>
      <c r="G5" s="90"/>
      <c r="I5" s="69"/>
      <c r="J5" s="69"/>
      <c r="K5" s="69"/>
    </row>
    <row r="6" spans="2:11" s="72" customFormat="1" ht="35.1" customHeight="1" x14ac:dyDescent="0.25">
      <c r="B6" s="226"/>
      <c r="C6" s="84"/>
      <c r="D6" s="86"/>
      <c r="E6" s="88"/>
      <c r="F6" s="89"/>
      <c r="G6" s="90"/>
      <c r="I6" s="69"/>
      <c r="J6" s="69"/>
      <c r="K6" s="69"/>
    </row>
    <row r="7" spans="2:11" s="72" customFormat="1" ht="35.1" customHeight="1" x14ac:dyDescent="0.25">
      <c r="B7" s="226"/>
      <c r="C7" s="84"/>
      <c r="D7" s="86"/>
      <c r="E7" s="88"/>
      <c r="F7" s="89"/>
      <c r="G7" s="90"/>
      <c r="I7" s="69"/>
      <c r="J7" s="69"/>
      <c r="K7" s="69"/>
    </row>
    <row r="8" spans="2:11" s="72" customFormat="1" ht="35.1" customHeight="1" x14ac:dyDescent="0.25">
      <c r="B8" s="226" t="s">
        <v>26</v>
      </c>
      <c r="C8" s="84" t="s">
        <v>294</v>
      </c>
      <c r="D8" s="86" t="s">
        <v>346</v>
      </c>
      <c r="E8" s="189">
        <v>0.74</v>
      </c>
      <c r="F8" s="191" t="s">
        <v>370</v>
      </c>
      <c r="G8" s="190" t="s">
        <v>121</v>
      </c>
      <c r="I8" s="69"/>
      <c r="J8" s="69"/>
      <c r="K8" s="69"/>
    </row>
    <row r="9" spans="2:11" s="72" customFormat="1" ht="35.1" customHeight="1" x14ac:dyDescent="0.25">
      <c r="B9" s="226"/>
      <c r="C9" s="84"/>
      <c r="D9" s="86"/>
      <c r="E9" s="88"/>
      <c r="F9" s="89"/>
      <c r="G9" s="90"/>
      <c r="I9" s="69"/>
      <c r="J9" s="69"/>
      <c r="K9" s="69"/>
    </row>
    <row r="10" spans="2:11" s="72" customFormat="1" ht="35.1" customHeight="1" x14ac:dyDescent="0.25">
      <c r="B10" s="226"/>
      <c r="C10" s="84"/>
      <c r="D10" s="86"/>
      <c r="E10" s="88"/>
      <c r="F10" s="89"/>
      <c r="G10" s="90"/>
      <c r="I10" s="69"/>
      <c r="J10" s="69"/>
      <c r="K10" s="69"/>
    </row>
    <row r="11" spans="2:11" s="72" customFormat="1" ht="35.1" customHeight="1" x14ac:dyDescent="0.25">
      <c r="B11" s="226" t="s">
        <v>28</v>
      </c>
      <c r="C11" s="84"/>
      <c r="D11" s="86"/>
      <c r="E11" s="88"/>
      <c r="F11" s="89"/>
      <c r="G11" s="90"/>
      <c r="I11" s="69"/>
      <c r="J11" s="69"/>
      <c r="K11" s="69"/>
    </row>
    <row r="12" spans="2:11" s="72" customFormat="1" ht="35.1" customHeight="1" x14ac:dyDescent="0.25">
      <c r="B12" s="226"/>
      <c r="C12" s="84"/>
      <c r="D12" s="86"/>
      <c r="E12" s="88"/>
      <c r="F12" s="89"/>
      <c r="G12" s="90"/>
      <c r="I12" s="69"/>
      <c r="J12" s="69"/>
      <c r="K12" s="69"/>
    </row>
    <row r="13" spans="2:11" s="72" customFormat="1" ht="35.1" customHeight="1" x14ac:dyDescent="0.25">
      <c r="B13" s="226"/>
      <c r="C13" s="84"/>
      <c r="D13" s="86"/>
      <c r="E13" s="88"/>
      <c r="F13" s="89"/>
      <c r="G13" s="90"/>
      <c r="I13" s="69"/>
      <c r="J13" s="69"/>
      <c r="K13" s="69"/>
    </row>
    <row r="14" spans="2:11" s="72" customFormat="1" ht="35.1" customHeight="1" x14ac:dyDescent="0.25">
      <c r="B14" s="226" t="s">
        <v>30</v>
      </c>
      <c r="C14" s="104"/>
      <c r="D14" s="86"/>
      <c r="E14" s="88"/>
      <c r="F14" s="181"/>
      <c r="G14" s="90"/>
      <c r="I14" s="69"/>
      <c r="J14" s="69"/>
      <c r="K14" s="69"/>
    </row>
    <row r="15" spans="2:11" s="72" customFormat="1" ht="35.1" customHeight="1" x14ac:dyDescent="0.25">
      <c r="B15" s="226"/>
      <c r="C15" s="84"/>
      <c r="D15" s="86"/>
      <c r="E15" s="88"/>
      <c r="F15" s="89"/>
      <c r="G15" s="90"/>
      <c r="I15" s="69"/>
      <c r="J15" s="69"/>
      <c r="K15" s="69"/>
    </row>
    <row r="16" spans="2:11" s="72" customFormat="1" ht="35.1" customHeight="1" x14ac:dyDescent="0.25">
      <c r="B16" s="226"/>
      <c r="C16" s="84"/>
      <c r="D16" s="86"/>
      <c r="E16" s="88"/>
      <c r="F16" s="89"/>
      <c r="G16" s="90"/>
      <c r="I16" s="69"/>
      <c r="J16" s="69"/>
      <c r="K16" s="69"/>
    </row>
    <row r="17" spans="3:11" s="72" customFormat="1" ht="14.25" x14ac:dyDescent="0.25">
      <c r="I17" s="69"/>
      <c r="J17" s="69"/>
      <c r="K17" s="69"/>
    </row>
    <row r="18" spans="3:11" s="72" customFormat="1" ht="14.25" x14ac:dyDescent="0.25">
      <c r="I18" s="69"/>
      <c r="J18" s="69"/>
      <c r="K18" s="69"/>
    </row>
    <row r="19" spans="3:11" s="72" customFormat="1" ht="14.25" x14ac:dyDescent="0.25">
      <c r="C19" s="92"/>
      <c r="E19" s="92"/>
      <c r="I19" s="69"/>
      <c r="J19" s="69"/>
      <c r="K19" s="69"/>
    </row>
    <row r="20" spans="3:11" s="72" customFormat="1" ht="14.25" x14ac:dyDescent="0.25">
      <c r="I20" s="69"/>
      <c r="J20" s="69"/>
      <c r="K20" s="69"/>
    </row>
    <row r="21" spans="3:11" s="72" customFormat="1" ht="14.25" x14ac:dyDescent="0.25">
      <c r="I21" s="69"/>
      <c r="J21" s="69"/>
      <c r="K21" s="69"/>
    </row>
    <row r="22" spans="3:11" s="72" customFormat="1" ht="14.25" x14ac:dyDescent="0.25">
      <c r="I22" s="69"/>
      <c r="J22" s="69"/>
      <c r="K22" s="69"/>
    </row>
    <row r="23" spans="3:11" s="72" customFormat="1" ht="45" x14ac:dyDescent="0.25">
      <c r="I23" s="69"/>
      <c r="J23" s="93" t="s">
        <v>347</v>
      </c>
      <c r="K23" s="93" t="s">
        <v>348</v>
      </c>
    </row>
    <row r="24" spans="3:11" s="72" customFormat="1" ht="14.25" x14ac:dyDescent="0.25">
      <c r="I24" s="69"/>
      <c r="J24" s="94" t="e">
        <f>+#REF!</f>
        <v>#REF!</v>
      </c>
      <c r="K24" s="95">
        <f>+'02.02_Ricognizione_Indirette'!B6</f>
        <v>1</v>
      </c>
    </row>
    <row r="25" spans="3:11" s="72" customFormat="1" ht="14.25" x14ac:dyDescent="0.25">
      <c r="I25" s="69"/>
      <c r="J25" s="94">
        <f>+C5</f>
        <v>0</v>
      </c>
      <c r="K25" s="95">
        <f>+'02.02_Ricognizione_Indirette'!B7</f>
        <v>2</v>
      </c>
    </row>
    <row r="26" spans="3:11" s="72" customFormat="1" ht="14.25" x14ac:dyDescent="0.25">
      <c r="I26" s="69"/>
      <c r="J26" s="94">
        <f>+C7</f>
        <v>0</v>
      </c>
      <c r="K26" s="95">
        <f>+'02.02_Ricognizione_Indirette'!B8</f>
        <v>3</v>
      </c>
    </row>
    <row r="27" spans="3:11" s="72" customFormat="1" ht="14.25" x14ac:dyDescent="0.25">
      <c r="I27" s="69"/>
      <c r="J27" s="94" t="str">
        <f>+C8</f>
        <v>dir_3</v>
      </c>
      <c r="K27" s="95" t="e">
        <f>+'02.02_Ricognizione_Indirette'!#REF!</f>
        <v>#REF!</v>
      </c>
    </row>
    <row r="28" spans="3:11" s="72" customFormat="1" ht="14.25" x14ac:dyDescent="0.25">
      <c r="I28" s="69"/>
      <c r="J28" s="94">
        <f>+C10</f>
        <v>0</v>
      </c>
      <c r="K28" s="95" t="e">
        <f>+'02.02_Ricognizione_Indirette'!#REF!</f>
        <v>#REF!</v>
      </c>
    </row>
    <row r="29" spans="3:11" x14ac:dyDescent="0.25">
      <c r="J29" s="94">
        <f>+C11</f>
        <v>0</v>
      </c>
      <c r="K29" s="95" t="e">
        <f>+'02.02_Ricognizione_Indirette'!#REF!</f>
        <v>#REF!</v>
      </c>
    </row>
    <row r="30" spans="3:11" x14ac:dyDescent="0.25">
      <c r="J30" s="94">
        <f>+C13</f>
        <v>0</v>
      </c>
      <c r="K30" s="95" t="str">
        <f>+'02.02_Ricognizione_Indirette'!B16</f>
        <v xml:space="preserve">Colonna G: indicare una unica quota di partecipazione (comprensiva di decimali) determinata in proporzione alla quote di partecipazione dei livelli precedenti. </v>
      </c>
    </row>
    <row r="31" spans="3:11" x14ac:dyDescent="0.25">
      <c r="J31" s="94">
        <f>+C14</f>
        <v>0</v>
      </c>
      <c r="K31" s="95">
        <f>+'02.02_Ricognizione_Indirette'!B24</f>
        <v>0</v>
      </c>
    </row>
    <row r="32" spans="3:11" x14ac:dyDescent="0.25">
      <c r="J32" s="94">
        <f>+C16</f>
        <v>0</v>
      </c>
      <c r="K32" s="95">
        <f>+'02.02_Ricognizione_Indirette'!B25</f>
        <v>0</v>
      </c>
    </row>
    <row r="33" spans="10:11" x14ac:dyDescent="0.25">
      <c r="J33" s="94" t="e">
        <f>+#REF!</f>
        <v>#REF!</v>
      </c>
      <c r="K33" s="95">
        <f>+'02.02_Ricognizione_Indirette'!B26</f>
        <v>0</v>
      </c>
    </row>
    <row r="34" spans="10:11" x14ac:dyDescent="0.25">
      <c r="J34" s="94" t="e">
        <f>+#REF!</f>
        <v>#REF!</v>
      </c>
      <c r="K34" s="95">
        <f>+'02.02_Ricognizione_Indirette'!B27</f>
        <v>0</v>
      </c>
    </row>
    <row r="35" spans="10:11" x14ac:dyDescent="0.25">
      <c r="J35" s="94" t="e">
        <f>+#REF!</f>
        <v>#REF!</v>
      </c>
      <c r="K35" s="95">
        <f>+'02.02_Ricognizione_Indirette'!B28</f>
        <v>0</v>
      </c>
    </row>
    <row r="36" spans="10:11" x14ac:dyDescent="0.25">
      <c r="J36" s="94" t="e">
        <f>+#REF!</f>
        <v>#REF!</v>
      </c>
      <c r="K36" s="95">
        <f>+'02.02_Ricognizione_Indirette'!B29</f>
        <v>0</v>
      </c>
    </row>
    <row r="37" spans="10:11" x14ac:dyDescent="0.25">
      <c r="J37" s="94" t="e">
        <f>+#REF!</f>
        <v>#REF!</v>
      </c>
      <c r="K37" s="95">
        <f>+'02.02_Ricognizione_Indirette'!B30</f>
        <v>0</v>
      </c>
    </row>
    <row r="38" spans="10:11" x14ac:dyDescent="0.25">
      <c r="J38" s="94">
        <f t="shared" ref="J38:J64" si="0">+C17</f>
        <v>0</v>
      </c>
      <c r="K38" s="95">
        <f>+'02.02_Ricognizione_Indirette'!B31</f>
        <v>0</v>
      </c>
    </row>
    <row r="39" spans="10:11" x14ac:dyDescent="0.25">
      <c r="J39" s="94">
        <f t="shared" si="0"/>
        <v>0</v>
      </c>
      <c r="K39" s="95">
        <f>+'02.02_Ricognizione_Indirette'!B32</f>
        <v>0</v>
      </c>
    </row>
    <row r="40" spans="10:11" x14ac:dyDescent="0.25">
      <c r="J40" s="94">
        <f t="shared" si="0"/>
        <v>0</v>
      </c>
      <c r="K40" s="95">
        <f>+'02.02_Ricognizione_Indirette'!B33</f>
        <v>0</v>
      </c>
    </row>
    <row r="41" spans="10:11" x14ac:dyDescent="0.25">
      <c r="J41" s="94">
        <f t="shared" si="0"/>
        <v>0</v>
      </c>
      <c r="K41" s="95">
        <f>+'02.02_Ricognizione_Indirette'!B34</f>
        <v>0</v>
      </c>
    </row>
    <row r="42" spans="10:11" x14ac:dyDescent="0.25">
      <c r="J42" s="94">
        <f t="shared" si="0"/>
        <v>0</v>
      </c>
      <c r="K42" s="95">
        <f>+'02.02_Ricognizione_Indirette'!B35</f>
        <v>0</v>
      </c>
    </row>
    <row r="43" spans="10:11" x14ac:dyDescent="0.25">
      <c r="J43" s="94">
        <f t="shared" si="0"/>
        <v>0</v>
      </c>
      <c r="K43" s="95">
        <f>+'02.02_Ricognizione_Indirette'!B36</f>
        <v>0</v>
      </c>
    </row>
    <row r="44" spans="10:11" x14ac:dyDescent="0.25">
      <c r="J44" s="94">
        <f t="shared" si="0"/>
        <v>0</v>
      </c>
      <c r="K44" s="95">
        <f>+'02.02_Ricognizione_Indirette'!B37</f>
        <v>0</v>
      </c>
    </row>
    <row r="45" spans="10:11" x14ac:dyDescent="0.25">
      <c r="J45" s="94">
        <f t="shared" si="0"/>
        <v>0</v>
      </c>
      <c r="K45" s="95">
        <f>+'02.02_Ricognizione_Indirette'!B38</f>
        <v>0</v>
      </c>
    </row>
    <row r="46" spans="10:11" x14ac:dyDescent="0.25">
      <c r="J46" s="94">
        <f t="shared" si="0"/>
        <v>0</v>
      </c>
      <c r="K46" s="95">
        <f>+'02.02_Ricognizione_Indirette'!B39</f>
        <v>0</v>
      </c>
    </row>
    <row r="47" spans="10:11" x14ac:dyDescent="0.25">
      <c r="J47" s="94">
        <f t="shared" si="0"/>
        <v>0</v>
      </c>
      <c r="K47" s="95">
        <f>+'02.02_Ricognizione_Indirette'!B40</f>
        <v>0</v>
      </c>
    </row>
    <row r="48" spans="10:11" x14ac:dyDescent="0.25">
      <c r="J48" s="94">
        <f t="shared" si="0"/>
        <v>0</v>
      </c>
      <c r="K48" s="95">
        <f>+'02.02_Ricognizione_Indirette'!B41</f>
        <v>0</v>
      </c>
    </row>
    <row r="49" spans="10:11" x14ac:dyDescent="0.25">
      <c r="J49" s="94">
        <f t="shared" si="0"/>
        <v>0</v>
      </c>
      <c r="K49" s="95">
        <f>+'02.02_Ricognizione_Indirette'!B42</f>
        <v>0</v>
      </c>
    </row>
    <row r="50" spans="10:11" x14ac:dyDescent="0.25">
      <c r="J50" s="94">
        <f t="shared" si="0"/>
        <v>0</v>
      </c>
      <c r="K50" s="95">
        <f>+'02.02_Ricognizione_Indirette'!B43</f>
        <v>0</v>
      </c>
    </row>
    <row r="51" spans="10:11" x14ac:dyDescent="0.25">
      <c r="J51" s="94">
        <f t="shared" si="0"/>
        <v>0</v>
      </c>
      <c r="K51" s="95">
        <f>+'02.02_Ricognizione_Indirette'!B44</f>
        <v>0</v>
      </c>
    </row>
    <row r="52" spans="10:11" x14ac:dyDescent="0.25">
      <c r="J52" s="94">
        <f t="shared" si="0"/>
        <v>0</v>
      </c>
      <c r="K52" s="95">
        <f>+'02.02_Ricognizione_Indirette'!B45</f>
        <v>0</v>
      </c>
    </row>
    <row r="53" spans="10:11" x14ac:dyDescent="0.25">
      <c r="J53" s="94">
        <f t="shared" si="0"/>
        <v>0</v>
      </c>
      <c r="K53" s="95">
        <f>+'02.02_Ricognizione_Indirette'!B46</f>
        <v>0</v>
      </c>
    </row>
    <row r="54" spans="10:11" x14ac:dyDescent="0.25">
      <c r="J54" s="94">
        <f t="shared" si="0"/>
        <v>0</v>
      </c>
      <c r="K54" s="95">
        <f>+'02.02_Ricognizione_Indirette'!B47</f>
        <v>0</v>
      </c>
    </row>
    <row r="55" spans="10:11" x14ac:dyDescent="0.25">
      <c r="J55" s="94">
        <f t="shared" si="0"/>
        <v>0</v>
      </c>
      <c r="K55" s="95">
        <f>+'02.02_Ricognizione_Indirette'!B48</f>
        <v>0</v>
      </c>
    </row>
    <row r="56" spans="10:11" x14ac:dyDescent="0.25">
      <c r="J56" s="94">
        <f t="shared" si="0"/>
        <v>0</v>
      </c>
      <c r="K56" s="95">
        <f>+'02.02_Ricognizione_Indirette'!B49</f>
        <v>0</v>
      </c>
    </row>
    <row r="57" spans="10:11" x14ac:dyDescent="0.25">
      <c r="J57" s="94">
        <f t="shared" si="0"/>
        <v>0</v>
      </c>
      <c r="K57" s="95">
        <f>+'02.02_Ricognizione_Indirette'!B50</f>
        <v>0</v>
      </c>
    </row>
    <row r="58" spans="10:11" x14ac:dyDescent="0.25">
      <c r="J58" s="94">
        <f t="shared" si="0"/>
        <v>0</v>
      </c>
      <c r="K58" s="95">
        <f>+'02.02_Ricognizione_Indirette'!B51</f>
        <v>0</v>
      </c>
    </row>
    <row r="59" spans="10:11" x14ac:dyDescent="0.25">
      <c r="J59" s="94">
        <f t="shared" si="0"/>
        <v>0</v>
      </c>
      <c r="K59" s="95">
        <f>+'02.02_Ricognizione_Indirette'!B52</f>
        <v>0</v>
      </c>
    </row>
    <row r="60" spans="10:11" x14ac:dyDescent="0.25">
      <c r="J60" s="94">
        <f t="shared" si="0"/>
        <v>0</v>
      </c>
      <c r="K60" s="95">
        <f>+'02.02_Ricognizione_Indirette'!B53</f>
        <v>0</v>
      </c>
    </row>
    <row r="61" spans="10:11" x14ac:dyDescent="0.25">
      <c r="J61" s="94">
        <f t="shared" si="0"/>
        <v>0</v>
      </c>
      <c r="K61" s="95">
        <f>+'02.02_Ricognizione_Indirette'!B54</f>
        <v>0</v>
      </c>
    </row>
    <row r="62" spans="10:11" x14ac:dyDescent="0.25">
      <c r="J62" s="94">
        <f t="shared" si="0"/>
        <v>0</v>
      </c>
      <c r="K62" s="95">
        <f>+'02.02_Ricognizione_Indirette'!B55</f>
        <v>0</v>
      </c>
    </row>
    <row r="63" spans="10:11" x14ac:dyDescent="0.25">
      <c r="J63" s="94">
        <f t="shared" si="0"/>
        <v>0</v>
      </c>
      <c r="K63" s="95">
        <f>+'02.02_Ricognizione_Indirette'!B56</f>
        <v>0</v>
      </c>
    </row>
    <row r="64" spans="10:11" x14ac:dyDescent="0.25">
      <c r="J64" s="94">
        <f t="shared" si="0"/>
        <v>0</v>
      </c>
      <c r="K64" s="95">
        <f>+'02.02_Ricognizione_Indirette'!B57</f>
        <v>0</v>
      </c>
    </row>
    <row r="65" spans="2:11" x14ac:dyDescent="0.25">
      <c r="H65" s="69" t="s">
        <v>47</v>
      </c>
      <c r="I65" s="96">
        <v>2017</v>
      </c>
    </row>
    <row r="66" spans="2:11" x14ac:dyDescent="0.25">
      <c r="H66" s="69" t="s">
        <v>121</v>
      </c>
      <c r="I66" s="96">
        <f t="shared" ref="I66:I97" si="1">+I65-1</f>
        <v>2016</v>
      </c>
    </row>
    <row r="67" spans="2:11" x14ac:dyDescent="0.25">
      <c r="I67" s="96">
        <f t="shared" si="1"/>
        <v>2015</v>
      </c>
    </row>
    <row r="68" spans="2:11" x14ac:dyDescent="0.25">
      <c r="I68" s="96">
        <f t="shared" si="1"/>
        <v>2014</v>
      </c>
    </row>
    <row r="69" spans="2:11" x14ac:dyDescent="0.25">
      <c r="I69" s="96">
        <f t="shared" si="1"/>
        <v>2013</v>
      </c>
    </row>
    <row r="70" spans="2:11" x14ac:dyDescent="0.25">
      <c r="I70" s="96">
        <f t="shared" si="1"/>
        <v>2012</v>
      </c>
    </row>
    <row r="71" spans="2:11" x14ac:dyDescent="0.25">
      <c r="I71" s="96">
        <f t="shared" si="1"/>
        <v>2011</v>
      </c>
    </row>
    <row r="72" spans="2:11" x14ac:dyDescent="0.25">
      <c r="I72" s="96">
        <f t="shared" si="1"/>
        <v>2010</v>
      </c>
    </row>
    <row r="73" spans="2:11" x14ac:dyDescent="0.25">
      <c r="I73" s="96">
        <f t="shared" si="1"/>
        <v>2009</v>
      </c>
    </row>
    <row r="74" spans="2:11" x14ac:dyDescent="0.25">
      <c r="I74" s="96">
        <f t="shared" si="1"/>
        <v>2008</v>
      </c>
    </row>
    <row r="75" spans="2:11" x14ac:dyDescent="0.25">
      <c r="I75" s="96">
        <f t="shared" si="1"/>
        <v>2007</v>
      </c>
    </row>
    <row r="76" spans="2:11" x14ac:dyDescent="0.25">
      <c r="I76" s="96">
        <f t="shared" si="1"/>
        <v>2006</v>
      </c>
    </row>
    <row r="77" spans="2:11" x14ac:dyDescent="0.25">
      <c r="I77" s="96">
        <f t="shared" si="1"/>
        <v>2005</v>
      </c>
    </row>
    <row r="78" spans="2:11" x14ac:dyDescent="0.25">
      <c r="I78" s="96">
        <f t="shared" si="1"/>
        <v>2004</v>
      </c>
    </row>
    <row r="79" spans="2:11" s="71" customFormat="1" ht="11.25" x14ac:dyDescent="0.25">
      <c r="B79" s="69"/>
      <c r="C79" s="69"/>
      <c r="D79" s="69"/>
      <c r="E79" s="69"/>
      <c r="F79" s="69"/>
      <c r="G79" s="69"/>
      <c r="H79" s="69"/>
      <c r="I79" s="96">
        <f t="shared" si="1"/>
        <v>2003</v>
      </c>
      <c r="K79" s="69"/>
    </row>
    <row r="80" spans="2:11" s="71" customFormat="1" ht="11.25" x14ac:dyDescent="0.25">
      <c r="B80" s="69"/>
      <c r="C80" s="69"/>
      <c r="D80" s="69"/>
      <c r="E80" s="69"/>
      <c r="F80" s="69"/>
      <c r="G80" s="69"/>
      <c r="H80" s="69"/>
      <c r="I80" s="96">
        <f t="shared" si="1"/>
        <v>2002</v>
      </c>
      <c r="K80" s="69"/>
    </row>
    <row r="81" spans="2:11" s="71" customFormat="1" ht="11.25" x14ac:dyDescent="0.25">
      <c r="B81" s="69"/>
      <c r="C81" s="69"/>
      <c r="D81" s="69"/>
      <c r="E81" s="69"/>
      <c r="F81" s="69"/>
      <c r="G81" s="69"/>
      <c r="H81" s="69"/>
      <c r="I81" s="96">
        <f t="shared" si="1"/>
        <v>2001</v>
      </c>
      <c r="K81" s="69"/>
    </row>
    <row r="82" spans="2:11" s="71" customFormat="1" ht="11.25" x14ac:dyDescent="0.25">
      <c r="B82" s="69"/>
      <c r="C82" s="69"/>
      <c r="D82" s="69"/>
      <c r="E82" s="69"/>
      <c r="F82" s="69"/>
      <c r="G82" s="69"/>
      <c r="H82" s="69"/>
      <c r="I82" s="96">
        <f t="shared" si="1"/>
        <v>2000</v>
      </c>
      <c r="K82" s="69"/>
    </row>
    <row r="83" spans="2:11" s="71" customFormat="1" ht="11.25" x14ac:dyDescent="0.25">
      <c r="B83" s="69"/>
      <c r="C83" s="69"/>
      <c r="D83" s="69"/>
      <c r="E83" s="69"/>
      <c r="F83" s="69"/>
      <c r="G83" s="69"/>
      <c r="H83" s="69"/>
      <c r="I83" s="96">
        <f t="shared" si="1"/>
        <v>1999</v>
      </c>
      <c r="K83" s="69"/>
    </row>
    <row r="84" spans="2:11" s="71" customFormat="1" ht="11.25" x14ac:dyDescent="0.25">
      <c r="B84" s="69"/>
      <c r="C84" s="69"/>
      <c r="D84" s="69"/>
      <c r="E84" s="69"/>
      <c r="F84" s="69"/>
      <c r="G84" s="69"/>
      <c r="H84" s="69"/>
      <c r="I84" s="96">
        <f t="shared" si="1"/>
        <v>1998</v>
      </c>
      <c r="K84" s="69"/>
    </row>
    <row r="85" spans="2:11" s="71" customFormat="1" ht="11.25" x14ac:dyDescent="0.25">
      <c r="B85" s="69"/>
      <c r="C85" s="69"/>
      <c r="D85" s="69"/>
      <c r="E85" s="69"/>
      <c r="F85" s="69"/>
      <c r="G85" s="69"/>
      <c r="H85" s="69"/>
      <c r="I85" s="96">
        <f t="shared" si="1"/>
        <v>1997</v>
      </c>
      <c r="K85" s="69"/>
    </row>
    <row r="86" spans="2:11" s="71" customFormat="1" ht="11.25" x14ac:dyDescent="0.25">
      <c r="B86" s="69"/>
      <c r="C86" s="69"/>
      <c r="D86" s="69"/>
      <c r="E86" s="69"/>
      <c r="F86" s="69"/>
      <c r="G86" s="69"/>
      <c r="H86" s="69"/>
      <c r="I86" s="96">
        <f t="shared" si="1"/>
        <v>1996</v>
      </c>
      <c r="K86" s="69"/>
    </row>
    <row r="87" spans="2:11" s="71" customFormat="1" ht="11.25" x14ac:dyDescent="0.25">
      <c r="B87" s="69"/>
      <c r="C87" s="69"/>
      <c r="D87" s="69"/>
      <c r="E87" s="69"/>
      <c r="F87" s="69"/>
      <c r="G87" s="69"/>
      <c r="H87" s="69"/>
      <c r="I87" s="96">
        <f t="shared" si="1"/>
        <v>1995</v>
      </c>
      <c r="K87" s="69"/>
    </row>
    <row r="88" spans="2:11" s="71" customFormat="1" ht="11.25" x14ac:dyDescent="0.25">
      <c r="B88" s="69"/>
      <c r="C88" s="69"/>
      <c r="D88" s="69"/>
      <c r="E88" s="69"/>
      <c r="F88" s="69"/>
      <c r="G88" s="69"/>
      <c r="H88" s="69"/>
      <c r="I88" s="96">
        <f t="shared" si="1"/>
        <v>1994</v>
      </c>
      <c r="K88" s="69"/>
    </row>
    <row r="89" spans="2:11" s="71" customFormat="1" ht="11.25" x14ac:dyDescent="0.25">
      <c r="B89" s="69"/>
      <c r="C89" s="69"/>
      <c r="D89" s="69"/>
      <c r="E89" s="69"/>
      <c r="F89" s="69"/>
      <c r="G89" s="69"/>
      <c r="H89" s="69"/>
      <c r="I89" s="96">
        <f t="shared" si="1"/>
        <v>1993</v>
      </c>
      <c r="K89" s="69"/>
    </row>
    <row r="90" spans="2:11" s="71" customFormat="1" ht="11.25" x14ac:dyDescent="0.25">
      <c r="B90" s="69"/>
      <c r="C90" s="69"/>
      <c r="D90" s="69"/>
      <c r="E90" s="69"/>
      <c r="F90" s="69"/>
      <c r="G90" s="69"/>
      <c r="H90" s="69"/>
      <c r="I90" s="96">
        <f t="shared" si="1"/>
        <v>1992</v>
      </c>
      <c r="K90" s="69"/>
    </row>
    <row r="91" spans="2:11" s="71" customFormat="1" ht="11.25" x14ac:dyDescent="0.25">
      <c r="B91" s="69"/>
      <c r="C91" s="69"/>
      <c r="D91" s="69"/>
      <c r="E91" s="69"/>
      <c r="F91" s="69"/>
      <c r="G91" s="69"/>
      <c r="H91" s="69"/>
      <c r="I91" s="96">
        <f t="shared" si="1"/>
        <v>1991</v>
      </c>
      <c r="K91" s="69"/>
    </row>
    <row r="92" spans="2:11" s="71" customFormat="1" ht="11.25" x14ac:dyDescent="0.25">
      <c r="B92" s="69"/>
      <c r="C92" s="69"/>
      <c r="D92" s="69"/>
      <c r="E92" s="69"/>
      <c r="F92" s="69"/>
      <c r="G92" s="69"/>
      <c r="H92" s="69"/>
      <c r="I92" s="96">
        <f t="shared" si="1"/>
        <v>1990</v>
      </c>
      <c r="K92" s="69"/>
    </row>
    <row r="93" spans="2:11" s="71" customFormat="1" ht="11.25" x14ac:dyDescent="0.25">
      <c r="B93" s="69"/>
      <c r="C93" s="69"/>
      <c r="D93" s="69"/>
      <c r="E93" s="69"/>
      <c r="F93" s="69"/>
      <c r="G93" s="69"/>
      <c r="H93" s="69"/>
      <c r="I93" s="96">
        <f t="shared" si="1"/>
        <v>1989</v>
      </c>
      <c r="K93" s="69"/>
    </row>
    <row r="94" spans="2:11" s="71" customFormat="1" ht="11.25" x14ac:dyDescent="0.25">
      <c r="B94" s="69"/>
      <c r="C94" s="69"/>
      <c r="D94" s="69"/>
      <c r="E94" s="69"/>
      <c r="F94" s="69"/>
      <c r="G94" s="69"/>
      <c r="H94" s="69"/>
      <c r="I94" s="96">
        <f t="shared" si="1"/>
        <v>1988</v>
      </c>
      <c r="K94" s="69"/>
    </row>
    <row r="95" spans="2:11" s="71" customFormat="1" ht="11.25" x14ac:dyDescent="0.25">
      <c r="B95" s="69"/>
      <c r="C95" s="69"/>
      <c r="D95" s="69"/>
      <c r="E95" s="69"/>
      <c r="F95" s="69"/>
      <c r="G95" s="69"/>
      <c r="H95" s="69"/>
      <c r="I95" s="96">
        <f t="shared" si="1"/>
        <v>1987</v>
      </c>
      <c r="K95" s="69"/>
    </row>
    <row r="96" spans="2:11" s="71" customFormat="1" ht="11.25" x14ac:dyDescent="0.25">
      <c r="B96" s="69"/>
      <c r="C96" s="69"/>
      <c r="D96" s="69"/>
      <c r="E96" s="69"/>
      <c r="F96" s="69"/>
      <c r="G96" s="69"/>
      <c r="H96" s="69"/>
      <c r="I96" s="96">
        <f t="shared" si="1"/>
        <v>1986</v>
      </c>
      <c r="K96" s="69"/>
    </row>
    <row r="97" spans="2:11" s="71" customFormat="1" ht="11.25" x14ac:dyDescent="0.25">
      <c r="B97" s="69"/>
      <c r="C97" s="69"/>
      <c r="D97" s="69"/>
      <c r="E97" s="69"/>
      <c r="F97" s="69"/>
      <c r="G97" s="69"/>
      <c r="H97" s="69"/>
      <c r="I97" s="96">
        <f t="shared" si="1"/>
        <v>1985</v>
      </c>
      <c r="K97" s="69"/>
    </row>
    <row r="98" spans="2:11" s="71" customFormat="1" ht="11.25" x14ac:dyDescent="0.25">
      <c r="B98" s="69"/>
      <c r="C98" s="69"/>
      <c r="D98" s="69"/>
      <c r="E98" s="69"/>
      <c r="F98" s="69"/>
      <c r="G98" s="69"/>
      <c r="H98" s="69"/>
      <c r="I98" s="96">
        <f t="shared" ref="I98:I129" si="2">+I97-1</f>
        <v>1984</v>
      </c>
      <c r="K98" s="69"/>
    </row>
    <row r="99" spans="2:11" s="71" customFormat="1" ht="11.25" x14ac:dyDescent="0.25">
      <c r="B99" s="69"/>
      <c r="C99" s="69"/>
      <c r="D99" s="69"/>
      <c r="E99" s="69"/>
      <c r="F99" s="69"/>
      <c r="G99" s="69"/>
      <c r="H99" s="69"/>
      <c r="I99" s="96">
        <f t="shared" si="2"/>
        <v>1983</v>
      </c>
      <c r="K99" s="69"/>
    </row>
    <row r="100" spans="2:11" s="71" customFormat="1" ht="11.25" x14ac:dyDescent="0.25">
      <c r="B100" s="69"/>
      <c r="C100" s="69"/>
      <c r="D100" s="69"/>
      <c r="E100" s="69"/>
      <c r="F100" s="69"/>
      <c r="G100" s="69"/>
      <c r="H100" s="69"/>
      <c r="I100" s="96">
        <f t="shared" si="2"/>
        <v>1982</v>
      </c>
      <c r="K100" s="69"/>
    </row>
    <row r="101" spans="2:11" s="71" customFormat="1" ht="11.25" x14ac:dyDescent="0.25">
      <c r="B101" s="69"/>
      <c r="C101" s="69"/>
      <c r="D101" s="69"/>
      <c r="E101" s="69"/>
      <c r="F101" s="69"/>
      <c r="G101" s="69"/>
      <c r="H101" s="69"/>
      <c r="I101" s="96">
        <f t="shared" si="2"/>
        <v>1981</v>
      </c>
      <c r="K101" s="69"/>
    </row>
    <row r="102" spans="2:11" s="71" customFormat="1" ht="11.25" x14ac:dyDescent="0.25">
      <c r="B102" s="69"/>
      <c r="C102" s="69"/>
      <c r="D102" s="69"/>
      <c r="E102" s="69"/>
      <c r="F102" s="69"/>
      <c r="G102" s="69"/>
      <c r="H102" s="69"/>
      <c r="I102" s="96">
        <f t="shared" si="2"/>
        <v>1980</v>
      </c>
      <c r="K102" s="69"/>
    </row>
    <row r="103" spans="2:11" s="71" customFormat="1" ht="11.25" x14ac:dyDescent="0.25">
      <c r="B103" s="69"/>
      <c r="C103" s="69"/>
      <c r="D103" s="69"/>
      <c r="E103" s="69"/>
      <c r="F103" s="69"/>
      <c r="G103" s="69"/>
      <c r="H103" s="69"/>
      <c r="I103" s="96">
        <f t="shared" si="2"/>
        <v>1979</v>
      </c>
      <c r="K103" s="69"/>
    </row>
    <row r="104" spans="2:11" s="71" customFormat="1" ht="11.25" x14ac:dyDescent="0.25">
      <c r="B104" s="69"/>
      <c r="C104" s="69"/>
      <c r="D104" s="69"/>
      <c r="E104" s="69"/>
      <c r="F104" s="69"/>
      <c r="G104" s="69"/>
      <c r="H104" s="69"/>
      <c r="I104" s="96">
        <f t="shared" si="2"/>
        <v>1978</v>
      </c>
      <c r="K104" s="69"/>
    </row>
    <row r="105" spans="2:11" s="71" customFormat="1" ht="11.25" x14ac:dyDescent="0.25">
      <c r="B105" s="69"/>
      <c r="C105" s="69"/>
      <c r="D105" s="69"/>
      <c r="E105" s="69"/>
      <c r="F105" s="69"/>
      <c r="G105" s="69"/>
      <c r="H105" s="69"/>
      <c r="I105" s="96">
        <f t="shared" si="2"/>
        <v>1977</v>
      </c>
      <c r="K105" s="69"/>
    </row>
    <row r="106" spans="2:11" s="71" customFormat="1" ht="11.25" x14ac:dyDescent="0.25">
      <c r="B106" s="69"/>
      <c r="C106" s="69"/>
      <c r="D106" s="69"/>
      <c r="E106" s="69"/>
      <c r="F106" s="69"/>
      <c r="G106" s="69"/>
      <c r="H106" s="69"/>
      <c r="I106" s="96">
        <f t="shared" si="2"/>
        <v>1976</v>
      </c>
      <c r="K106" s="69"/>
    </row>
    <row r="107" spans="2:11" s="71" customFormat="1" ht="11.25" x14ac:dyDescent="0.25">
      <c r="B107" s="69"/>
      <c r="C107" s="69"/>
      <c r="D107" s="69"/>
      <c r="E107" s="69"/>
      <c r="F107" s="69"/>
      <c r="G107" s="69"/>
      <c r="H107" s="69"/>
      <c r="I107" s="96">
        <f t="shared" si="2"/>
        <v>1975</v>
      </c>
      <c r="K107" s="69"/>
    </row>
    <row r="108" spans="2:11" s="71" customFormat="1" ht="11.25" x14ac:dyDescent="0.25">
      <c r="B108" s="69"/>
      <c r="C108" s="69"/>
      <c r="D108" s="69"/>
      <c r="E108" s="69"/>
      <c r="F108" s="69"/>
      <c r="G108" s="69"/>
      <c r="H108" s="69"/>
      <c r="I108" s="96">
        <f t="shared" si="2"/>
        <v>1974</v>
      </c>
      <c r="K108" s="69"/>
    </row>
    <row r="109" spans="2:11" s="71" customFormat="1" ht="11.25" x14ac:dyDescent="0.25">
      <c r="B109" s="69"/>
      <c r="C109" s="69"/>
      <c r="D109" s="69"/>
      <c r="E109" s="69"/>
      <c r="F109" s="69"/>
      <c r="G109" s="69"/>
      <c r="H109" s="69"/>
      <c r="I109" s="96">
        <f t="shared" si="2"/>
        <v>1973</v>
      </c>
      <c r="K109" s="69"/>
    </row>
    <row r="110" spans="2:11" s="71" customFormat="1" ht="11.25" x14ac:dyDescent="0.25">
      <c r="B110" s="69"/>
      <c r="C110" s="69"/>
      <c r="D110" s="69"/>
      <c r="E110" s="69"/>
      <c r="F110" s="69"/>
      <c r="G110" s="69"/>
      <c r="H110" s="69"/>
      <c r="I110" s="96">
        <f t="shared" si="2"/>
        <v>1972</v>
      </c>
      <c r="K110" s="69"/>
    </row>
    <row r="111" spans="2:11" s="71" customFormat="1" ht="11.25" x14ac:dyDescent="0.25">
      <c r="B111" s="69"/>
      <c r="C111" s="69"/>
      <c r="D111" s="69"/>
      <c r="E111" s="69"/>
      <c r="F111" s="69"/>
      <c r="G111" s="69"/>
      <c r="H111" s="69"/>
      <c r="I111" s="96">
        <f t="shared" si="2"/>
        <v>1971</v>
      </c>
      <c r="K111" s="69"/>
    </row>
    <row r="112" spans="2:11" s="71" customFormat="1" ht="11.25" x14ac:dyDescent="0.25">
      <c r="B112" s="69"/>
      <c r="C112" s="69"/>
      <c r="D112" s="69"/>
      <c r="E112" s="69"/>
      <c r="F112" s="69"/>
      <c r="G112" s="69"/>
      <c r="H112" s="69"/>
      <c r="I112" s="96">
        <f t="shared" si="2"/>
        <v>1970</v>
      </c>
      <c r="K112" s="69"/>
    </row>
    <row r="113" spans="2:11" s="71" customFormat="1" ht="11.25" x14ac:dyDescent="0.25">
      <c r="B113" s="69"/>
      <c r="C113" s="69"/>
      <c r="D113" s="69"/>
      <c r="E113" s="69"/>
      <c r="F113" s="69"/>
      <c r="G113" s="69"/>
      <c r="H113" s="69"/>
      <c r="I113" s="96">
        <f t="shared" si="2"/>
        <v>1969</v>
      </c>
      <c r="K113" s="69"/>
    </row>
    <row r="114" spans="2:11" s="71" customFormat="1" ht="11.25" x14ac:dyDescent="0.25">
      <c r="B114" s="69"/>
      <c r="C114" s="69"/>
      <c r="D114" s="69"/>
      <c r="E114" s="69"/>
      <c r="F114" s="69"/>
      <c r="G114" s="69"/>
      <c r="H114" s="69"/>
      <c r="I114" s="96">
        <f t="shared" si="2"/>
        <v>1968</v>
      </c>
      <c r="K114" s="69"/>
    </row>
    <row r="115" spans="2:11" s="71" customFormat="1" ht="11.25" x14ac:dyDescent="0.25">
      <c r="B115" s="69"/>
      <c r="C115" s="69"/>
      <c r="D115" s="69"/>
      <c r="E115" s="69"/>
      <c r="F115" s="69"/>
      <c r="G115" s="69"/>
      <c r="H115" s="69"/>
      <c r="I115" s="96">
        <f t="shared" si="2"/>
        <v>1967</v>
      </c>
      <c r="K115" s="69"/>
    </row>
    <row r="116" spans="2:11" s="71" customFormat="1" ht="11.25" x14ac:dyDescent="0.25">
      <c r="B116" s="69"/>
      <c r="C116" s="69"/>
      <c r="D116" s="69"/>
      <c r="E116" s="69"/>
      <c r="F116" s="69"/>
      <c r="G116" s="69"/>
      <c r="H116" s="69"/>
      <c r="I116" s="96">
        <f t="shared" si="2"/>
        <v>1966</v>
      </c>
      <c r="K116" s="69"/>
    </row>
    <row r="117" spans="2:11" s="71" customFormat="1" ht="11.25" x14ac:dyDescent="0.25">
      <c r="B117" s="69"/>
      <c r="C117" s="69"/>
      <c r="D117" s="69"/>
      <c r="E117" s="69"/>
      <c r="F117" s="69"/>
      <c r="G117" s="69"/>
      <c r="H117" s="69"/>
      <c r="I117" s="96">
        <f t="shared" si="2"/>
        <v>1965</v>
      </c>
      <c r="K117" s="69"/>
    </row>
    <row r="118" spans="2:11" s="71" customFormat="1" ht="11.25" x14ac:dyDescent="0.25">
      <c r="B118" s="69"/>
      <c r="C118" s="69"/>
      <c r="D118" s="69"/>
      <c r="E118" s="69"/>
      <c r="F118" s="69"/>
      <c r="G118" s="69"/>
      <c r="H118" s="69"/>
      <c r="I118" s="96">
        <f t="shared" si="2"/>
        <v>1964</v>
      </c>
      <c r="K118" s="69"/>
    </row>
    <row r="119" spans="2:11" s="71" customFormat="1" ht="11.25" x14ac:dyDescent="0.25">
      <c r="B119" s="69"/>
      <c r="C119" s="69"/>
      <c r="D119" s="69"/>
      <c r="E119" s="69"/>
      <c r="F119" s="69"/>
      <c r="G119" s="69"/>
      <c r="H119" s="69"/>
      <c r="I119" s="96">
        <f t="shared" si="2"/>
        <v>1963</v>
      </c>
      <c r="K119" s="69"/>
    </row>
    <row r="120" spans="2:11" s="71" customFormat="1" ht="11.25" x14ac:dyDescent="0.25">
      <c r="B120" s="69"/>
      <c r="C120" s="69"/>
      <c r="D120" s="69"/>
      <c r="E120" s="69"/>
      <c r="F120" s="69"/>
      <c r="G120" s="69"/>
      <c r="H120" s="69"/>
      <c r="I120" s="96">
        <f t="shared" si="2"/>
        <v>1962</v>
      </c>
      <c r="K120" s="69"/>
    </row>
    <row r="121" spans="2:11" s="71" customFormat="1" ht="11.25" x14ac:dyDescent="0.25">
      <c r="B121" s="69"/>
      <c r="C121" s="69"/>
      <c r="D121" s="69"/>
      <c r="E121" s="69"/>
      <c r="F121" s="69"/>
      <c r="G121" s="69"/>
      <c r="H121" s="69"/>
      <c r="I121" s="96">
        <f t="shared" si="2"/>
        <v>1961</v>
      </c>
      <c r="K121" s="69"/>
    </row>
    <row r="122" spans="2:11" s="71" customFormat="1" ht="11.25" x14ac:dyDescent="0.25">
      <c r="B122" s="69"/>
      <c r="C122" s="69"/>
      <c r="D122" s="69"/>
      <c r="E122" s="69"/>
      <c r="F122" s="69"/>
      <c r="G122" s="69"/>
      <c r="H122" s="69"/>
      <c r="I122" s="96">
        <f t="shared" si="2"/>
        <v>1960</v>
      </c>
      <c r="K122" s="69"/>
    </row>
    <row r="123" spans="2:11" s="71" customFormat="1" ht="11.25" x14ac:dyDescent="0.25">
      <c r="B123" s="69"/>
      <c r="C123" s="69"/>
      <c r="D123" s="69"/>
      <c r="E123" s="69"/>
      <c r="F123" s="69"/>
      <c r="G123" s="69"/>
      <c r="H123" s="69"/>
      <c r="I123" s="96">
        <f t="shared" si="2"/>
        <v>1959</v>
      </c>
      <c r="K123" s="69"/>
    </row>
    <row r="124" spans="2:11" s="71" customFormat="1" ht="11.25" x14ac:dyDescent="0.25">
      <c r="B124" s="69"/>
      <c r="C124" s="69"/>
      <c r="D124" s="69"/>
      <c r="E124" s="69"/>
      <c r="F124" s="69"/>
      <c r="G124" s="69"/>
      <c r="H124" s="69"/>
      <c r="I124" s="96">
        <f t="shared" si="2"/>
        <v>1958</v>
      </c>
      <c r="K124" s="69"/>
    </row>
    <row r="125" spans="2:11" s="71" customFormat="1" ht="11.25" x14ac:dyDescent="0.25">
      <c r="B125" s="69"/>
      <c r="C125" s="69"/>
      <c r="D125" s="69"/>
      <c r="E125" s="69"/>
      <c r="F125" s="69"/>
      <c r="G125" s="69"/>
      <c r="H125" s="69"/>
      <c r="I125" s="96">
        <f t="shared" si="2"/>
        <v>1957</v>
      </c>
      <c r="K125" s="69"/>
    </row>
    <row r="126" spans="2:11" s="71" customFormat="1" ht="11.25" x14ac:dyDescent="0.25">
      <c r="B126" s="69"/>
      <c r="C126" s="69"/>
      <c r="D126" s="69"/>
      <c r="E126" s="69"/>
      <c r="F126" s="69"/>
      <c r="G126" s="69"/>
      <c r="H126" s="69"/>
      <c r="I126" s="96">
        <f t="shared" si="2"/>
        <v>1956</v>
      </c>
      <c r="K126" s="69"/>
    </row>
    <row r="127" spans="2:11" s="71" customFormat="1" ht="11.25" x14ac:dyDescent="0.25">
      <c r="B127" s="69"/>
      <c r="C127" s="69"/>
      <c r="D127" s="69"/>
      <c r="E127" s="69"/>
      <c r="F127" s="69"/>
      <c r="G127" s="69"/>
      <c r="H127" s="69"/>
      <c r="I127" s="96">
        <f t="shared" si="2"/>
        <v>1955</v>
      </c>
      <c r="K127" s="69"/>
    </row>
    <row r="128" spans="2:11" s="71" customFormat="1" ht="11.25" x14ac:dyDescent="0.25">
      <c r="B128" s="69"/>
      <c r="C128" s="69"/>
      <c r="D128" s="69"/>
      <c r="E128" s="69"/>
      <c r="F128" s="69"/>
      <c r="G128" s="69"/>
      <c r="H128" s="69"/>
      <c r="I128" s="96">
        <f t="shared" si="2"/>
        <v>1954</v>
      </c>
      <c r="K128" s="69"/>
    </row>
    <row r="129" spans="2:11" s="71" customFormat="1" ht="11.25" x14ac:dyDescent="0.25">
      <c r="B129" s="69"/>
      <c r="C129" s="69"/>
      <c r="D129" s="69"/>
      <c r="E129" s="69"/>
      <c r="F129" s="69"/>
      <c r="G129" s="69"/>
      <c r="H129" s="69"/>
      <c r="I129" s="96">
        <f t="shared" si="2"/>
        <v>1953</v>
      </c>
      <c r="K129" s="69"/>
    </row>
    <row r="130" spans="2:11" s="71" customFormat="1" ht="11.25" x14ac:dyDescent="0.25">
      <c r="B130" s="69"/>
      <c r="C130" s="69"/>
      <c r="D130" s="69"/>
      <c r="E130" s="69"/>
      <c r="F130" s="69"/>
      <c r="G130" s="69"/>
      <c r="H130" s="69"/>
      <c r="I130" s="96">
        <f t="shared" ref="I130:I161" si="3">+I129-1</f>
        <v>1952</v>
      </c>
      <c r="K130" s="69"/>
    </row>
    <row r="131" spans="2:11" s="71" customFormat="1" ht="11.25" x14ac:dyDescent="0.25">
      <c r="B131" s="69"/>
      <c r="C131" s="69"/>
      <c r="D131" s="69"/>
      <c r="E131" s="69"/>
      <c r="F131" s="69"/>
      <c r="G131" s="69"/>
      <c r="H131" s="69"/>
      <c r="I131" s="96">
        <f t="shared" si="3"/>
        <v>1951</v>
      </c>
      <c r="K131" s="69"/>
    </row>
    <row r="132" spans="2:11" s="71" customFormat="1" ht="11.25" x14ac:dyDescent="0.25">
      <c r="B132" s="69"/>
      <c r="C132" s="69"/>
      <c r="D132" s="69"/>
      <c r="E132" s="69"/>
      <c r="F132" s="69"/>
      <c r="G132" s="69"/>
      <c r="H132" s="69"/>
      <c r="I132" s="96">
        <f t="shared" si="3"/>
        <v>1950</v>
      </c>
      <c r="K132" s="69"/>
    </row>
    <row r="133" spans="2:11" s="71" customFormat="1" ht="11.25" x14ac:dyDescent="0.25">
      <c r="B133" s="69"/>
      <c r="C133" s="69"/>
      <c r="D133" s="69"/>
      <c r="E133" s="69"/>
      <c r="F133" s="69"/>
      <c r="G133" s="69"/>
      <c r="H133" s="69"/>
      <c r="I133" s="96">
        <f t="shared" si="3"/>
        <v>1949</v>
      </c>
      <c r="K133" s="69"/>
    </row>
    <row r="134" spans="2:11" s="71" customFormat="1" ht="11.25" x14ac:dyDescent="0.25">
      <c r="B134" s="69"/>
      <c r="C134" s="69"/>
      <c r="D134" s="69"/>
      <c r="E134" s="69"/>
      <c r="F134" s="69"/>
      <c r="G134" s="69"/>
      <c r="H134" s="69"/>
      <c r="I134" s="96">
        <f t="shared" si="3"/>
        <v>1948</v>
      </c>
      <c r="K134" s="69"/>
    </row>
    <row r="135" spans="2:11" s="71" customFormat="1" ht="11.25" x14ac:dyDescent="0.25">
      <c r="B135" s="69"/>
      <c r="C135" s="69"/>
      <c r="D135" s="69"/>
      <c r="E135" s="69"/>
      <c r="F135" s="69"/>
      <c r="G135" s="69"/>
      <c r="H135" s="69"/>
      <c r="I135" s="96">
        <f t="shared" si="3"/>
        <v>1947</v>
      </c>
      <c r="K135" s="69"/>
    </row>
    <row r="136" spans="2:11" s="71" customFormat="1" ht="11.25" x14ac:dyDescent="0.25">
      <c r="B136" s="69"/>
      <c r="C136" s="69"/>
      <c r="D136" s="69"/>
      <c r="E136" s="69"/>
      <c r="F136" s="69"/>
      <c r="G136" s="69"/>
      <c r="H136" s="69"/>
      <c r="I136" s="96">
        <f t="shared" si="3"/>
        <v>1946</v>
      </c>
      <c r="K136" s="69"/>
    </row>
    <row r="137" spans="2:11" s="71" customFormat="1" ht="11.25" x14ac:dyDescent="0.25">
      <c r="B137" s="69"/>
      <c r="C137" s="69"/>
      <c r="D137" s="69"/>
      <c r="E137" s="69"/>
      <c r="F137" s="69"/>
      <c r="G137" s="69"/>
      <c r="H137" s="69"/>
      <c r="I137" s="96">
        <f t="shared" si="3"/>
        <v>1945</v>
      </c>
      <c r="K137" s="69"/>
    </row>
    <row r="138" spans="2:11" s="71" customFormat="1" ht="11.25" x14ac:dyDescent="0.25">
      <c r="B138" s="69"/>
      <c r="C138" s="69"/>
      <c r="D138" s="69"/>
      <c r="E138" s="69"/>
      <c r="F138" s="69"/>
      <c r="G138" s="69"/>
      <c r="H138" s="69"/>
      <c r="I138" s="96">
        <f t="shared" si="3"/>
        <v>1944</v>
      </c>
      <c r="K138" s="69"/>
    </row>
    <row r="139" spans="2:11" s="71" customFormat="1" ht="11.25" x14ac:dyDescent="0.25">
      <c r="B139" s="69"/>
      <c r="C139" s="69"/>
      <c r="D139" s="69"/>
      <c r="E139" s="69"/>
      <c r="F139" s="69"/>
      <c r="G139" s="69"/>
      <c r="H139" s="69"/>
      <c r="I139" s="96">
        <f t="shared" si="3"/>
        <v>1943</v>
      </c>
      <c r="K139" s="69"/>
    </row>
    <row r="140" spans="2:11" s="71" customFormat="1" ht="11.25" x14ac:dyDescent="0.25">
      <c r="B140" s="69"/>
      <c r="C140" s="69"/>
      <c r="D140" s="69"/>
      <c r="E140" s="69"/>
      <c r="F140" s="69"/>
      <c r="G140" s="69"/>
      <c r="H140" s="69"/>
      <c r="I140" s="96">
        <f t="shared" si="3"/>
        <v>1942</v>
      </c>
      <c r="K140" s="69"/>
    </row>
    <row r="141" spans="2:11" s="71" customFormat="1" ht="11.25" x14ac:dyDescent="0.25">
      <c r="B141" s="69"/>
      <c r="C141" s="69"/>
      <c r="D141" s="69"/>
      <c r="E141" s="69"/>
      <c r="F141" s="69"/>
      <c r="G141" s="69"/>
      <c r="H141" s="69"/>
      <c r="I141" s="96">
        <f t="shared" si="3"/>
        <v>1941</v>
      </c>
      <c r="K141" s="69"/>
    </row>
    <row r="142" spans="2:11" s="71" customFormat="1" ht="11.25" x14ac:dyDescent="0.25">
      <c r="B142" s="69"/>
      <c r="C142" s="69"/>
      <c r="D142" s="69"/>
      <c r="E142" s="69"/>
      <c r="F142" s="69"/>
      <c r="G142" s="69"/>
      <c r="H142" s="69"/>
      <c r="I142" s="96">
        <f t="shared" si="3"/>
        <v>1940</v>
      </c>
      <c r="K142" s="69"/>
    </row>
    <row r="143" spans="2:11" s="71" customFormat="1" ht="11.25" x14ac:dyDescent="0.25">
      <c r="B143" s="69"/>
      <c r="C143" s="69"/>
      <c r="D143" s="69"/>
      <c r="E143" s="69"/>
      <c r="F143" s="69"/>
      <c r="G143" s="69"/>
      <c r="H143" s="69"/>
      <c r="I143" s="96">
        <f t="shared" si="3"/>
        <v>1939</v>
      </c>
      <c r="K143" s="69"/>
    </row>
    <row r="144" spans="2:11" s="71" customFormat="1" ht="11.25" x14ac:dyDescent="0.25">
      <c r="B144" s="69"/>
      <c r="C144" s="69"/>
      <c r="D144" s="69"/>
      <c r="E144" s="69"/>
      <c r="F144" s="69"/>
      <c r="G144" s="69"/>
      <c r="H144" s="69"/>
      <c r="I144" s="96">
        <f t="shared" si="3"/>
        <v>1938</v>
      </c>
      <c r="K144" s="69"/>
    </row>
    <row r="145" spans="2:11" s="71" customFormat="1" ht="11.25" x14ac:dyDescent="0.25">
      <c r="B145" s="69"/>
      <c r="C145" s="69"/>
      <c r="D145" s="69"/>
      <c r="E145" s="69"/>
      <c r="F145" s="69"/>
      <c r="G145" s="69"/>
      <c r="H145" s="69"/>
      <c r="I145" s="96">
        <f t="shared" si="3"/>
        <v>1937</v>
      </c>
      <c r="K145" s="69"/>
    </row>
    <row r="146" spans="2:11" s="71" customFormat="1" ht="11.25" x14ac:dyDescent="0.25">
      <c r="B146" s="69"/>
      <c r="C146" s="69"/>
      <c r="D146" s="69"/>
      <c r="E146" s="69"/>
      <c r="F146" s="69"/>
      <c r="G146" s="69"/>
      <c r="H146" s="69"/>
      <c r="I146" s="96">
        <f t="shared" si="3"/>
        <v>1936</v>
      </c>
      <c r="K146" s="69"/>
    </row>
    <row r="147" spans="2:11" s="71" customFormat="1" ht="11.25" x14ac:dyDescent="0.25">
      <c r="B147" s="69"/>
      <c r="C147" s="69"/>
      <c r="D147" s="69"/>
      <c r="E147" s="69"/>
      <c r="F147" s="69"/>
      <c r="G147" s="69"/>
      <c r="H147" s="69"/>
      <c r="I147" s="96">
        <f t="shared" si="3"/>
        <v>1935</v>
      </c>
      <c r="K147" s="69"/>
    </row>
    <row r="148" spans="2:11" s="71" customFormat="1" ht="11.25" x14ac:dyDescent="0.25">
      <c r="B148" s="69"/>
      <c r="C148" s="69"/>
      <c r="D148" s="69"/>
      <c r="E148" s="69"/>
      <c r="F148" s="69"/>
      <c r="G148" s="69"/>
      <c r="H148" s="69"/>
      <c r="I148" s="96">
        <f t="shared" si="3"/>
        <v>1934</v>
      </c>
      <c r="K148" s="69"/>
    </row>
    <row r="149" spans="2:11" s="71" customFormat="1" ht="11.25" x14ac:dyDescent="0.25">
      <c r="B149" s="69"/>
      <c r="C149" s="69"/>
      <c r="D149" s="69"/>
      <c r="E149" s="69"/>
      <c r="F149" s="69"/>
      <c r="G149" s="69"/>
      <c r="H149" s="69"/>
      <c r="I149" s="96">
        <f t="shared" si="3"/>
        <v>1933</v>
      </c>
      <c r="K149" s="69"/>
    </row>
    <row r="150" spans="2:11" s="71" customFormat="1" ht="11.25" x14ac:dyDescent="0.25">
      <c r="B150" s="69"/>
      <c r="C150" s="69"/>
      <c r="D150" s="69"/>
      <c r="E150" s="69"/>
      <c r="F150" s="69"/>
      <c r="G150" s="69"/>
      <c r="H150" s="69"/>
      <c r="I150" s="96">
        <f t="shared" si="3"/>
        <v>1932</v>
      </c>
      <c r="K150" s="69"/>
    </row>
    <row r="151" spans="2:11" s="71" customFormat="1" ht="11.25" x14ac:dyDescent="0.25">
      <c r="B151" s="69"/>
      <c r="C151" s="69"/>
      <c r="D151" s="69"/>
      <c r="E151" s="69"/>
      <c r="F151" s="69"/>
      <c r="G151" s="69"/>
      <c r="H151" s="69"/>
      <c r="I151" s="96">
        <f t="shared" si="3"/>
        <v>1931</v>
      </c>
      <c r="K151" s="69"/>
    </row>
    <row r="152" spans="2:11" s="71" customFormat="1" ht="11.25" x14ac:dyDescent="0.25">
      <c r="B152" s="69"/>
      <c r="C152" s="69"/>
      <c r="D152" s="69"/>
      <c r="E152" s="69"/>
      <c r="F152" s="69"/>
      <c r="G152" s="69"/>
      <c r="H152" s="69"/>
      <c r="I152" s="96">
        <f t="shared" si="3"/>
        <v>1930</v>
      </c>
      <c r="K152" s="69"/>
    </row>
    <row r="153" spans="2:11" s="71" customFormat="1" ht="11.25" x14ac:dyDescent="0.25">
      <c r="B153" s="69"/>
      <c r="C153" s="69"/>
      <c r="D153" s="69"/>
      <c r="E153" s="69"/>
      <c r="F153" s="69"/>
      <c r="G153" s="69"/>
      <c r="H153" s="69"/>
      <c r="I153" s="96">
        <f t="shared" si="3"/>
        <v>1929</v>
      </c>
      <c r="K153" s="69"/>
    </row>
    <row r="154" spans="2:11" s="71" customFormat="1" ht="11.25" x14ac:dyDescent="0.25">
      <c r="B154" s="69"/>
      <c r="C154" s="69"/>
      <c r="D154" s="69"/>
      <c r="E154" s="69"/>
      <c r="F154" s="69"/>
      <c r="G154" s="69"/>
      <c r="H154" s="69"/>
      <c r="I154" s="96">
        <f t="shared" si="3"/>
        <v>1928</v>
      </c>
      <c r="K154" s="69"/>
    </row>
    <row r="155" spans="2:11" s="71" customFormat="1" ht="11.25" x14ac:dyDescent="0.25">
      <c r="B155" s="69"/>
      <c r="C155" s="69"/>
      <c r="D155" s="69"/>
      <c r="E155" s="69"/>
      <c r="F155" s="69"/>
      <c r="G155" s="69"/>
      <c r="H155" s="69"/>
      <c r="I155" s="96">
        <f t="shared" si="3"/>
        <v>1927</v>
      </c>
      <c r="K155" s="69"/>
    </row>
    <row r="156" spans="2:11" s="71" customFormat="1" ht="11.25" x14ac:dyDescent="0.25">
      <c r="B156" s="69"/>
      <c r="C156" s="69"/>
      <c r="D156" s="69"/>
      <c r="E156" s="69"/>
      <c r="F156" s="69"/>
      <c r="G156" s="69"/>
      <c r="H156" s="69"/>
      <c r="I156" s="96">
        <f t="shared" si="3"/>
        <v>1926</v>
      </c>
      <c r="K156" s="69"/>
    </row>
    <row r="157" spans="2:11" s="71" customFormat="1" ht="11.25" x14ac:dyDescent="0.25">
      <c r="B157" s="69"/>
      <c r="C157" s="69"/>
      <c r="D157" s="69"/>
      <c r="E157" s="69"/>
      <c r="F157" s="69"/>
      <c r="G157" s="69"/>
      <c r="H157" s="69"/>
      <c r="I157" s="96">
        <f t="shared" si="3"/>
        <v>1925</v>
      </c>
      <c r="K157" s="69"/>
    </row>
    <row r="158" spans="2:11" s="71" customFormat="1" ht="11.25" x14ac:dyDescent="0.25">
      <c r="B158" s="69"/>
      <c r="C158" s="69"/>
      <c r="D158" s="69"/>
      <c r="E158" s="69"/>
      <c r="F158" s="69"/>
      <c r="G158" s="69"/>
      <c r="H158" s="69"/>
      <c r="I158" s="96">
        <f t="shared" si="3"/>
        <v>1924</v>
      </c>
      <c r="K158" s="69"/>
    </row>
    <row r="159" spans="2:11" s="71" customFormat="1" ht="11.25" x14ac:dyDescent="0.25">
      <c r="B159" s="69"/>
      <c r="C159" s="69"/>
      <c r="D159" s="69"/>
      <c r="E159" s="69"/>
      <c r="F159" s="69"/>
      <c r="G159" s="69"/>
      <c r="H159" s="69"/>
      <c r="I159" s="96">
        <f t="shared" si="3"/>
        <v>1923</v>
      </c>
      <c r="K159" s="69"/>
    </row>
    <row r="160" spans="2:11" s="71" customFormat="1" ht="11.25" x14ac:dyDescent="0.25">
      <c r="B160" s="69"/>
      <c r="C160" s="69"/>
      <c r="D160" s="69"/>
      <c r="E160" s="69"/>
      <c r="F160" s="69"/>
      <c r="G160" s="69"/>
      <c r="H160" s="69"/>
      <c r="I160" s="96">
        <f t="shared" si="3"/>
        <v>1922</v>
      </c>
      <c r="K160" s="69"/>
    </row>
    <row r="161" spans="2:11" s="71" customFormat="1" ht="11.25" x14ac:dyDescent="0.25">
      <c r="B161" s="69"/>
      <c r="C161" s="69"/>
      <c r="D161" s="69"/>
      <c r="E161" s="69"/>
      <c r="F161" s="69"/>
      <c r="G161" s="69"/>
      <c r="H161" s="69"/>
      <c r="I161" s="96">
        <f t="shared" si="3"/>
        <v>1921</v>
      </c>
      <c r="K161" s="69"/>
    </row>
    <row r="162" spans="2:11" s="71" customFormat="1" ht="11.25" x14ac:dyDescent="0.25">
      <c r="B162" s="69"/>
      <c r="C162" s="69"/>
      <c r="D162" s="69"/>
      <c r="E162" s="69"/>
      <c r="F162" s="69"/>
      <c r="G162" s="69"/>
      <c r="H162" s="69"/>
      <c r="I162" s="96">
        <f t="shared" ref="I162:I193" si="4">+I161-1</f>
        <v>1920</v>
      </c>
      <c r="K162" s="69"/>
    </row>
    <row r="163" spans="2:11" s="71" customFormat="1" ht="11.25" x14ac:dyDescent="0.25">
      <c r="B163" s="69"/>
      <c r="C163" s="69"/>
      <c r="D163" s="69"/>
      <c r="E163" s="69"/>
      <c r="F163" s="69"/>
      <c r="G163" s="69"/>
      <c r="H163" s="69"/>
      <c r="I163" s="96">
        <f t="shared" si="4"/>
        <v>1919</v>
      </c>
      <c r="K163" s="69"/>
    </row>
    <row r="164" spans="2:11" s="71" customFormat="1" ht="11.25" x14ac:dyDescent="0.25">
      <c r="B164" s="69"/>
      <c r="C164" s="69"/>
      <c r="D164" s="69"/>
      <c r="E164" s="69"/>
      <c r="F164" s="69"/>
      <c r="G164" s="69"/>
      <c r="H164" s="69"/>
      <c r="I164" s="96">
        <f t="shared" si="4"/>
        <v>1918</v>
      </c>
      <c r="K164" s="69"/>
    </row>
    <row r="165" spans="2:11" s="71" customFormat="1" ht="11.25" x14ac:dyDescent="0.25">
      <c r="B165" s="69"/>
      <c r="C165" s="69"/>
      <c r="D165" s="69"/>
      <c r="E165" s="69"/>
      <c r="F165" s="69"/>
      <c r="G165" s="69"/>
      <c r="H165" s="69"/>
      <c r="I165" s="96">
        <f t="shared" si="4"/>
        <v>1917</v>
      </c>
      <c r="K165" s="69"/>
    </row>
    <row r="166" spans="2:11" s="71" customFormat="1" ht="11.25" x14ac:dyDescent="0.25">
      <c r="B166" s="69"/>
      <c r="C166" s="69"/>
      <c r="D166" s="69"/>
      <c r="E166" s="69"/>
      <c r="F166" s="69"/>
      <c r="G166" s="69"/>
      <c r="H166" s="69"/>
      <c r="I166" s="96">
        <f t="shared" si="4"/>
        <v>1916</v>
      </c>
      <c r="K166" s="69"/>
    </row>
    <row r="167" spans="2:11" s="71" customFormat="1" ht="11.25" x14ac:dyDescent="0.25">
      <c r="B167" s="69"/>
      <c r="C167" s="69"/>
      <c r="D167" s="69"/>
      <c r="E167" s="69"/>
      <c r="F167" s="69"/>
      <c r="G167" s="69"/>
      <c r="H167" s="69"/>
      <c r="I167" s="96">
        <f t="shared" si="4"/>
        <v>1915</v>
      </c>
      <c r="K167" s="69"/>
    </row>
    <row r="168" spans="2:11" s="71" customFormat="1" ht="11.25" x14ac:dyDescent="0.25">
      <c r="B168" s="69"/>
      <c r="C168" s="69"/>
      <c r="D168" s="69"/>
      <c r="E168" s="69"/>
      <c r="F168" s="69"/>
      <c r="G168" s="69"/>
      <c r="H168" s="69"/>
      <c r="I168" s="96">
        <f t="shared" si="4"/>
        <v>1914</v>
      </c>
      <c r="K168" s="69"/>
    </row>
    <row r="169" spans="2:11" s="71" customFormat="1" ht="11.25" x14ac:dyDescent="0.25">
      <c r="B169" s="69"/>
      <c r="C169" s="69"/>
      <c r="D169" s="69"/>
      <c r="E169" s="69"/>
      <c r="F169" s="69"/>
      <c r="G169" s="69"/>
      <c r="H169" s="69"/>
      <c r="I169" s="96">
        <f t="shared" si="4"/>
        <v>1913</v>
      </c>
      <c r="K169" s="69"/>
    </row>
    <row r="170" spans="2:11" s="71" customFormat="1" ht="11.25" x14ac:dyDescent="0.25">
      <c r="B170" s="69"/>
      <c r="C170" s="69"/>
      <c r="D170" s="69"/>
      <c r="E170" s="69"/>
      <c r="F170" s="69"/>
      <c r="G170" s="69"/>
      <c r="H170" s="69"/>
      <c r="I170" s="96">
        <f t="shared" si="4"/>
        <v>1912</v>
      </c>
      <c r="K170" s="69"/>
    </row>
    <row r="171" spans="2:11" s="71" customFormat="1" ht="11.25" x14ac:dyDescent="0.25">
      <c r="B171" s="69"/>
      <c r="C171" s="69"/>
      <c r="D171" s="69"/>
      <c r="E171" s="69"/>
      <c r="F171" s="69"/>
      <c r="G171" s="69"/>
      <c r="H171" s="69"/>
      <c r="I171" s="96">
        <f t="shared" si="4"/>
        <v>1911</v>
      </c>
      <c r="K171" s="69"/>
    </row>
    <row r="172" spans="2:11" s="71" customFormat="1" ht="11.25" x14ac:dyDescent="0.25">
      <c r="B172" s="69"/>
      <c r="C172" s="69"/>
      <c r="D172" s="69"/>
      <c r="E172" s="69"/>
      <c r="F172" s="69"/>
      <c r="G172" s="69"/>
      <c r="H172" s="69"/>
      <c r="I172" s="96">
        <f t="shared" si="4"/>
        <v>1910</v>
      </c>
      <c r="K172" s="69"/>
    </row>
    <row r="173" spans="2:11" s="71" customFormat="1" ht="11.25" x14ac:dyDescent="0.25">
      <c r="B173" s="69"/>
      <c r="C173" s="69"/>
      <c r="D173" s="69"/>
      <c r="E173" s="69"/>
      <c r="F173" s="69"/>
      <c r="G173" s="69"/>
      <c r="H173" s="69"/>
      <c r="I173" s="96">
        <f t="shared" si="4"/>
        <v>1909</v>
      </c>
      <c r="K173" s="69"/>
    </row>
    <row r="174" spans="2:11" s="71" customFormat="1" ht="11.25" x14ac:dyDescent="0.25">
      <c r="B174" s="69"/>
      <c r="C174" s="69"/>
      <c r="D174" s="69"/>
      <c r="E174" s="69"/>
      <c r="F174" s="69"/>
      <c r="G174" s="69"/>
      <c r="H174" s="69"/>
      <c r="I174" s="96">
        <f t="shared" si="4"/>
        <v>1908</v>
      </c>
      <c r="K174" s="69"/>
    </row>
    <row r="175" spans="2:11" s="71" customFormat="1" ht="11.25" x14ac:dyDescent="0.25">
      <c r="B175" s="69"/>
      <c r="C175" s="69"/>
      <c r="D175" s="69"/>
      <c r="E175" s="69"/>
      <c r="F175" s="69"/>
      <c r="G175" s="69"/>
      <c r="H175" s="69"/>
      <c r="I175" s="96">
        <f t="shared" si="4"/>
        <v>1907</v>
      </c>
      <c r="K175" s="69"/>
    </row>
    <row r="176" spans="2:11" s="71" customFormat="1" ht="11.25" x14ac:dyDescent="0.25">
      <c r="B176" s="69"/>
      <c r="C176" s="69"/>
      <c r="D176" s="69"/>
      <c r="E176" s="69"/>
      <c r="F176" s="69"/>
      <c r="G176" s="69"/>
      <c r="H176" s="69"/>
      <c r="I176" s="96">
        <f t="shared" si="4"/>
        <v>1906</v>
      </c>
      <c r="K176" s="69"/>
    </row>
    <row r="177" spans="2:11" s="71" customFormat="1" ht="11.25" x14ac:dyDescent="0.25">
      <c r="B177" s="69"/>
      <c r="C177" s="69"/>
      <c r="D177" s="69"/>
      <c r="E177" s="69"/>
      <c r="F177" s="69"/>
      <c r="G177" s="69"/>
      <c r="H177" s="69"/>
      <c r="I177" s="96">
        <f t="shared" si="4"/>
        <v>1905</v>
      </c>
      <c r="K177" s="69"/>
    </row>
    <row r="178" spans="2:11" s="71" customFormat="1" ht="11.25" x14ac:dyDescent="0.25">
      <c r="B178" s="69"/>
      <c r="C178" s="69"/>
      <c r="D178" s="69"/>
      <c r="E178" s="69"/>
      <c r="F178" s="69"/>
      <c r="G178" s="69"/>
      <c r="H178" s="69"/>
      <c r="I178" s="96">
        <f t="shared" si="4"/>
        <v>1904</v>
      </c>
      <c r="K178" s="69"/>
    </row>
    <row r="179" spans="2:11" s="71" customFormat="1" ht="11.25" x14ac:dyDescent="0.25">
      <c r="B179" s="69"/>
      <c r="C179" s="69"/>
      <c r="D179" s="69"/>
      <c r="E179" s="69"/>
      <c r="F179" s="69"/>
      <c r="G179" s="69"/>
      <c r="H179" s="69"/>
      <c r="I179" s="96">
        <f t="shared" si="4"/>
        <v>1903</v>
      </c>
      <c r="K179" s="69"/>
    </row>
    <row r="180" spans="2:11" s="71" customFormat="1" ht="11.25" x14ac:dyDescent="0.25">
      <c r="B180" s="69"/>
      <c r="C180" s="69"/>
      <c r="D180" s="69"/>
      <c r="E180" s="69"/>
      <c r="F180" s="69"/>
      <c r="G180" s="69"/>
      <c r="H180" s="69"/>
      <c r="I180" s="96">
        <f t="shared" si="4"/>
        <v>1902</v>
      </c>
      <c r="K180" s="69"/>
    </row>
    <row r="181" spans="2:11" s="71" customFormat="1" ht="11.25" x14ac:dyDescent="0.25">
      <c r="B181" s="69"/>
      <c r="C181" s="69"/>
      <c r="D181" s="69"/>
      <c r="E181" s="69"/>
      <c r="F181" s="69"/>
      <c r="G181" s="69"/>
      <c r="H181" s="69"/>
      <c r="I181" s="96">
        <f t="shared" si="4"/>
        <v>1901</v>
      </c>
      <c r="K181" s="69"/>
    </row>
    <row r="182" spans="2:11" s="71" customFormat="1" ht="11.25" x14ac:dyDescent="0.25">
      <c r="B182" s="69"/>
      <c r="C182" s="69"/>
      <c r="D182" s="69"/>
      <c r="E182" s="69"/>
      <c r="F182" s="69"/>
      <c r="G182" s="69"/>
      <c r="H182" s="69"/>
      <c r="I182" s="96">
        <f t="shared" si="4"/>
        <v>1900</v>
      </c>
      <c r="K182" s="69"/>
    </row>
    <row r="183" spans="2:11" s="71" customFormat="1" ht="11.25" x14ac:dyDescent="0.25">
      <c r="B183" s="69"/>
      <c r="C183" s="69"/>
      <c r="D183" s="69"/>
      <c r="E183" s="69"/>
      <c r="F183" s="69"/>
      <c r="G183" s="69"/>
      <c r="H183" s="69"/>
      <c r="I183" s="96">
        <f t="shared" si="4"/>
        <v>1899</v>
      </c>
      <c r="K183" s="69"/>
    </row>
    <row r="184" spans="2:11" s="71" customFormat="1" ht="11.25" x14ac:dyDescent="0.25">
      <c r="B184" s="69"/>
      <c r="C184" s="69"/>
      <c r="D184" s="69"/>
      <c r="E184" s="69"/>
      <c r="F184" s="69"/>
      <c r="G184" s="69"/>
      <c r="H184" s="69"/>
      <c r="I184" s="96">
        <f t="shared" si="4"/>
        <v>1898</v>
      </c>
      <c r="K184" s="69"/>
    </row>
    <row r="185" spans="2:11" s="71" customFormat="1" ht="11.25" x14ac:dyDescent="0.25">
      <c r="B185" s="69"/>
      <c r="C185" s="69"/>
      <c r="D185" s="69"/>
      <c r="E185" s="69"/>
      <c r="F185" s="69"/>
      <c r="G185" s="69"/>
      <c r="H185" s="69"/>
      <c r="I185" s="96">
        <f t="shared" si="4"/>
        <v>1897</v>
      </c>
      <c r="K185" s="69"/>
    </row>
    <row r="186" spans="2:11" s="71" customFormat="1" ht="11.25" x14ac:dyDescent="0.25">
      <c r="B186" s="69"/>
      <c r="C186" s="69"/>
      <c r="D186" s="69"/>
      <c r="E186" s="69"/>
      <c r="F186" s="69"/>
      <c r="G186" s="69"/>
      <c r="H186" s="69"/>
      <c r="I186" s="96">
        <f t="shared" si="4"/>
        <v>1896</v>
      </c>
      <c r="K186" s="69"/>
    </row>
    <row r="187" spans="2:11" s="71" customFormat="1" ht="11.25" x14ac:dyDescent="0.25">
      <c r="B187" s="69"/>
      <c r="C187" s="69"/>
      <c r="D187" s="69"/>
      <c r="E187" s="69"/>
      <c r="F187" s="69"/>
      <c r="G187" s="69"/>
      <c r="H187" s="69"/>
      <c r="I187" s="96">
        <f t="shared" si="4"/>
        <v>1895</v>
      </c>
      <c r="K187" s="69"/>
    </row>
    <row r="188" spans="2:11" s="71" customFormat="1" ht="11.25" x14ac:dyDescent="0.25">
      <c r="B188" s="69"/>
      <c r="C188" s="69"/>
      <c r="D188" s="69"/>
      <c r="E188" s="69"/>
      <c r="F188" s="69"/>
      <c r="G188" s="69"/>
      <c r="H188" s="69"/>
      <c r="I188" s="96">
        <f t="shared" si="4"/>
        <v>1894</v>
      </c>
      <c r="K188" s="69"/>
    </row>
    <row r="189" spans="2:11" s="71" customFormat="1" ht="11.25" x14ac:dyDescent="0.25">
      <c r="B189" s="69"/>
      <c r="C189" s="69"/>
      <c r="D189" s="69"/>
      <c r="E189" s="69"/>
      <c r="F189" s="69"/>
      <c r="G189" s="69"/>
      <c r="H189" s="69"/>
      <c r="I189" s="96">
        <f t="shared" si="4"/>
        <v>1893</v>
      </c>
      <c r="K189" s="69"/>
    </row>
    <row r="190" spans="2:11" s="71" customFormat="1" ht="11.25" x14ac:dyDescent="0.25">
      <c r="B190" s="69"/>
      <c r="C190" s="69"/>
      <c r="D190" s="69"/>
      <c r="E190" s="69"/>
      <c r="F190" s="69"/>
      <c r="G190" s="69"/>
      <c r="H190" s="69"/>
      <c r="I190" s="96">
        <f t="shared" si="4"/>
        <v>1892</v>
      </c>
      <c r="K190" s="69"/>
    </row>
    <row r="191" spans="2:11" s="71" customFormat="1" ht="11.25" x14ac:dyDescent="0.25">
      <c r="B191" s="69"/>
      <c r="C191" s="69"/>
      <c r="D191" s="69"/>
      <c r="E191" s="69"/>
      <c r="F191" s="69"/>
      <c r="G191" s="69"/>
      <c r="H191" s="69"/>
      <c r="I191" s="96">
        <f t="shared" si="4"/>
        <v>1891</v>
      </c>
      <c r="K191" s="69"/>
    </row>
    <row r="192" spans="2:11" s="71" customFormat="1" ht="11.25" x14ac:dyDescent="0.25">
      <c r="B192" s="69"/>
      <c r="C192" s="69"/>
      <c r="D192" s="69"/>
      <c r="E192" s="69"/>
      <c r="F192" s="69"/>
      <c r="G192" s="69"/>
      <c r="H192" s="69"/>
      <c r="I192" s="96">
        <f t="shared" si="4"/>
        <v>1890</v>
      </c>
      <c r="K192" s="69"/>
    </row>
    <row r="193" spans="2:11" s="71" customFormat="1" ht="11.25" x14ac:dyDescent="0.25">
      <c r="B193" s="69"/>
      <c r="C193" s="69"/>
      <c r="D193" s="69"/>
      <c r="E193" s="69"/>
      <c r="F193" s="69"/>
      <c r="G193" s="69"/>
      <c r="H193" s="69"/>
      <c r="I193" s="96">
        <f t="shared" si="4"/>
        <v>1889</v>
      </c>
      <c r="K193" s="69"/>
    </row>
    <row r="194" spans="2:11" s="71" customFormat="1" ht="11.25" x14ac:dyDescent="0.25">
      <c r="B194" s="69"/>
      <c r="C194" s="69"/>
      <c r="D194" s="69"/>
      <c r="E194" s="69"/>
      <c r="F194" s="69"/>
      <c r="G194" s="69"/>
      <c r="H194" s="69"/>
      <c r="I194" s="96">
        <f t="shared" ref="I194:I225" si="5">+I193-1</f>
        <v>1888</v>
      </c>
      <c r="K194" s="69"/>
    </row>
    <row r="195" spans="2:11" s="71" customFormat="1" ht="11.25" x14ac:dyDescent="0.25">
      <c r="B195" s="69"/>
      <c r="C195" s="69"/>
      <c r="D195" s="69"/>
      <c r="E195" s="69"/>
      <c r="F195" s="69"/>
      <c r="G195" s="69"/>
      <c r="H195" s="69"/>
      <c r="I195" s="96">
        <f t="shared" si="5"/>
        <v>1887</v>
      </c>
      <c r="K195" s="69"/>
    </row>
    <row r="196" spans="2:11" s="71" customFormat="1" ht="11.25" x14ac:dyDescent="0.25">
      <c r="B196" s="69"/>
      <c r="C196" s="69"/>
      <c r="D196" s="69"/>
      <c r="E196" s="69"/>
      <c r="F196" s="69"/>
      <c r="G196" s="69"/>
      <c r="H196" s="69"/>
      <c r="I196" s="96">
        <f t="shared" si="5"/>
        <v>1886</v>
      </c>
      <c r="K196" s="69"/>
    </row>
    <row r="197" spans="2:11" s="71" customFormat="1" ht="11.25" x14ac:dyDescent="0.25">
      <c r="B197" s="69"/>
      <c r="C197" s="69"/>
      <c r="D197" s="69"/>
      <c r="E197" s="69"/>
      <c r="F197" s="69"/>
      <c r="G197" s="69"/>
      <c r="H197" s="69"/>
      <c r="I197" s="96">
        <f t="shared" si="5"/>
        <v>1885</v>
      </c>
      <c r="K197" s="69"/>
    </row>
    <row r="198" spans="2:11" s="71" customFormat="1" ht="11.25" x14ac:dyDescent="0.25">
      <c r="B198" s="69"/>
      <c r="C198" s="69"/>
      <c r="D198" s="69"/>
      <c r="E198" s="69"/>
      <c r="F198" s="69"/>
      <c r="G198" s="69"/>
      <c r="H198" s="69"/>
      <c r="I198" s="96">
        <f t="shared" si="5"/>
        <v>1884</v>
      </c>
      <c r="K198" s="69"/>
    </row>
    <row r="199" spans="2:11" s="71" customFormat="1" ht="11.25" x14ac:dyDescent="0.25">
      <c r="B199" s="69"/>
      <c r="C199" s="69"/>
      <c r="D199" s="69"/>
      <c r="E199" s="69"/>
      <c r="F199" s="69"/>
      <c r="G199" s="69"/>
      <c r="H199" s="69"/>
      <c r="I199" s="96">
        <f t="shared" si="5"/>
        <v>1883</v>
      </c>
      <c r="K199" s="69"/>
    </row>
    <row r="200" spans="2:11" s="71" customFormat="1" ht="11.25" x14ac:dyDescent="0.25">
      <c r="B200" s="69"/>
      <c r="C200" s="69"/>
      <c r="D200" s="69"/>
      <c r="E200" s="69"/>
      <c r="F200" s="69"/>
      <c r="G200" s="69"/>
      <c r="H200" s="69"/>
      <c r="I200" s="96">
        <f t="shared" si="5"/>
        <v>1882</v>
      </c>
      <c r="K200" s="69"/>
    </row>
    <row r="201" spans="2:11" s="71" customFormat="1" ht="11.25" x14ac:dyDescent="0.25">
      <c r="B201" s="69"/>
      <c r="C201" s="69"/>
      <c r="D201" s="69"/>
      <c r="E201" s="69"/>
      <c r="F201" s="69"/>
      <c r="G201" s="69"/>
      <c r="H201" s="69"/>
      <c r="I201" s="96">
        <f t="shared" si="5"/>
        <v>1881</v>
      </c>
      <c r="K201" s="69"/>
    </row>
    <row r="202" spans="2:11" s="71" customFormat="1" ht="11.25" x14ac:dyDescent="0.25">
      <c r="B202" s="69"/>
      <c r="C202" s="69"/>
      <c r="D202" s="69"/>
      <c r="E202" s="69"/>
      <c r="F202" s="69"/>
      <c r="G202" s="69"/>
      <c r="H202" s="69"/>
      <c r="I202" s="96">
        <f t="shared" si="5"/>
        <v>1880</v>
      </c>
      <c r="K202" s="69"/>
    </row>
    <row r="203" spans="2:11" s="71" customFormat="1" ht="11.25" x14ac:dyDescent="0.25">
      <c r="B203" s="69"/>
      <c r="C203" s="69"/>
      <c r="D203" s="69"/>
      <c r="E203" s="69"/>
      <c r="F203" s="69"/>
      <c r="G203" s="69"/>
      <c r="H203" s="69"/>
      <c r="I203" s="96">
        <f t="shared" si="5"/>
        <v>1879</v>
      </c>
      <c r="K203" s="69"/>
    </row>
    <row r="204" spans="2:11" s="71" customFormat="1" ht="11.25" x14ac:dyDescent="0.25">
      <c r="B204" s="69"/>
      <c r="C204" s="69"/>
      <c r="D204" s="69"/>
      <c r="E204" s="69"/>
      <c r="F204" s="69"/>
      <c r="G204" s="69"/>
      <c r="H204" s="69"/>
      <c r="I204" s="96">
        <f t="shared" si="5"/>
        <v>1878</v>
      </c>
      <c r="K204" s="69"/>
    </row>
    <row r="205" spans="2:11" s="71" customFormat="1" ht="11.25" x14ac:dyDescent="0.25">
      <c r="B205" s="69"/>
      <c r="C205" s="69"/>
      <c r="D205" s="69"/>
      <c r="E205" s="69"/>
      <c r="F205" s="69"/>
      <c r="G205" s="69"/>
      <c r="H205" s="69"/>
      <c r="I205" s="96">
        <f t="shared" si="5"/>
        <v>1877</v>
      </c>
      <c r="K205" s="69"/>
    </row>
    <row r="206" spans="2:11" s="71" customFormat="1" ht="11.25" x14ac:dyDescent="0.25">
      <c r="B206" s="69"/>
      <c r="C206" s="69"/>
      <c r="D206" s="69"/>
      <c r="E206" s="69"/>
      <c r="F206" s="69"/>
      <c r="G206" s="69"/>
      <c r="H206" s="69"/>
      <c r="I206" s="96">
        <f t="shared" si="5"/>
        <v>1876</v>
      </c>
      <c r="K206" s="69"/>
    </row>
    <row r="207" spans="2:11" s="71" customFormat="1" ht="11.25" x14ac:dyDescent="0.25">
      <c r="B207" s="69"/>
      <c r="C207" s="69"/>
      <c r="D207" s="69"/>
      <c r="E207" s="69"/>
      <c r="F207" s="69"/>
      <c r="G207" s="69"/>
      <c r="H207" s="69"/>
      <c r="I207" s="96">
        <f t="shared" si="5"/>
        <v>1875</v>
      </c>
      <c r="K207" s="69"/>
    </row>
    <row r="208" spans="2:11" s="71" customFormat="1" ht="11.25" x14ac:dyDescent="0.25">
      <c r="B208" s="69"/>
      <c r="C208" s="69"/>
      <c r="D208" s="69"/>
      <c r="E208" s="69"/>
      <c r="F208" s="69"/>
      <c r="G208" s="69"/>
      <c r="H208" s="69"/>
      <c r="I208" s="96">
        <f t="shared" si="5"/>
        <v>1874</v>
      </c>
      <c r="K208" s="69"/>
    </row>
    <row r="209" spans="2:11" s="71" customFormat="1" ht="11.25" x14ac:dyDescent="0.25">
      <c r="B209" s="69"/>
      <c r="C209" s="69"/>
      <c r="D209" s="69"/>
      <c r="E209" s="69"/>
      <c r="F209" s="69"/>
      <c r="G209" s="69"/>
      <c r="H209" s="69"/>
      <c r="I209" s="96">
        <f t="shared" si="5"/>
        <v>1873</v>
      </c>
      <c r="K209" s="69"/>
    </row>
    <row r="210" spans="2:11" s="71" customFormat="1" ht="11.25" x14ac:dyDescent="0.25">
      <c r="B210" s="69"/>
      <c r="C210" s="69"/>
      <c r="D210" s="69"/>
      <c r="E210" s="69"/>
      <c r="F210" s="69"/>
      <c r="G210" s="69"/>
      <c r="H210" s="69"/>
      <c r="I210" s="96">
        <f t="shared" si="5"/>
        <v>1872</v>
      </c>
      <c r="K210" s="69"/>
    </row>
    <row r="211" spans="2:11" s="71" customFormat="1" ht="11.25" x14ac:dyDescent="0.25">
      <c r="B211" s="69"/>
      <c r="C211" s="69"/>
      <c r="D211" s="69"/>
      <c r="E211" s="69"/>
      <c r="F211" s="69"/>
      <c r="G211" s="69"/>
      <c r="H211" s="69"/>
      <c r="I211" s="96">
        <f t="shared" si="5"/>
        <v>1871</v>
      </c>
      <c r="K211" s="69"/>
    </row>
    <row r="212" spans="2:11" s="71" customFormat="1" ht="11.25" x14ac:dyDescent="0.25">
      <c r="B212" s="69"/>
      <c r="C212" s="69"/>
      <c r="D212" s="69"/>
      <c r="E212" s="69"/>
      <c r="F212" s="69"/>
      <c r="G212" s="69"/>
      <c r="H212" s="69"/>
      <c r="I212" s="96">
        <f t="shared" si="5"/>
        <v>1870</v>
      </c>
      <c r="K212" s="69"/>
    </row>
    <row r="213" spans="2:11" s="71" customFormat="1" ht="11.25" x14ac:dyDescent="0.25">
      <c r="B213" s="69"/>
      <c r="C213" s="69"/>
      <c r="D213" s="69"/>
      <c r="E213" s="69"/>
      <c r="F213" s="69"/>
      <c r="G213" s="69"/>
      <c r="H213" s="69"/>
      <c r="I213" s="96">
        <f t="shared" si="5"/>
        <v>1869</v>
      </c>
      <c r="K213" s="69"/>
    </row>
    <row r="214" spans="2:11" s="71" customFormat="1" ht="11.25" x14ac:dyDescent="0.25">
      <c r="B214" s="69"/>
      <c r="C214" s="69"/>
      <c r="D214" s="69"/>
      <c r="E214" s="69"/>
      <c r="F214" s="69"/>
      <c r="G214" s="69"/>
      <c r="H214" s="69"/>
      <c r="I214" s="96">
        <f t="shared" si="5"/>
        <v>1868</v>
      </c>
      <c r="K214" s="69"/>
    </row>
    <row r="215" spans="2:11" s="71" customFormat="1" ht="11.25" x14ac:dyDescent="0.25">
      <c r="B215" s="69"/>
      <c r="C215" s="69"/>
      <c r="D215" s="69"/>
      <c r="E215" s="69"/>
      <c r="F215" s="69"/>
      <c r="G215" s="69"/>
      <c r="H215" s="69"/>
      <c r="I215" s="96">
        <f t="shared" si="5"/>
        <v>1867</v>
      </c>
      <c r="K215" s="69"/>
    </row>
    <row r="216" spans="2:11" s="71" customFormat="1" ht="11.25" x14ac:dyDescent="0.25">
      <c r="B216" s="69"/>
      <c r="C216" s="69"/>
      <c r="D216" s="69"/>
      <c r="E216" s="69"/>
      <c r="F216" s="69"/>
      <c r="G216" s="69"/>
      <c r="H216" s="69"/>
      <c r="I216" s="96">
        <f t="shared" si="5"/>
        <v>1866</v>
      </c>
      <c r="K216" s="69"/>
    </row>
    <row r="217" spans="2:11" s="71" customFormat="1" ht="11.25" x14ac:dyDescent="0.25">
      <c r="B217" s="69"/>
      <c r="C217" s="69"/>
      <c r="D217" s="69"/>
      <c r="E217" s="69"/>
      <c r="F217" s="69"/>
      <c r="G217" s="69"/>
      <c r="H217" s="69"/>
      <c r="I217" s="96">
        <f t="shared" si="5"/>
        <v>1865</v>
      </c>
      <c r="K217" s="69"/>
    </row>
    <row r="218" spans="2:11" s="71" customFormat="1" ht="11.25" x14ac:dyDescent="0.25">
      <c r="B218" s="69"/>
      <c r="C218" s="69"/>
      <c r="D218" s="69"/>
      <c r="E218" s="69"/>
      <c r="F218" s="69"/>
      <c r="G218" s="69"/>
      <c r="H218" s="69"/>
      <c r="I218" s="96">
        <f t="shared" si="5"/>
        <v>1864</v>
      </c>
      <c r="K218" s="69"/>
    </row>
    <row r="219" spans="2:11" s="71" customFormat="1" ht="11.25" x14ac:dyDescent="0.25">
      <c r="B219" s="69"/>
      <c r="C219" s="69"/>
      <c r="D219" s="69"/>
      <c r="E219" s="69"/>
      <c r="F219" s="69"/>
      <c r="G219" s="69"/>
      <c r="H219" s="69"/>
      <c r="I219" s="96">
        <f t="shared" si="5"/>
        <v>1863</v>
      </c>
      <c r="K219" s="69"/>
    </row>
    <row r="220" spans="2:11" s="71" customFormat="1" ht="11.25" x14ac:dyDescent="0.25">
      <c r="B220" s="69"/>
      <c r="C220" s="69"/>
      <c r="D220" s="69"/>
      <c r="E220" s="69"/>
      <c r="F220" s="69"/>
      <c r="G220" s="69"/>
      <c r="H220" s="69"/>
      <c r="I220" s="96">
        <f t="shared" si="5"/>
        <v>1862</v>
      </c>
      <c r="K220" s="69"/>
    </row>
    <row r="221" spans="2:11" s="71" customFormat="1" ht="11.25" x14ac:dyDescent="0.25">
      <c r="B221" s="69"/>
      <c r="C221" s="69"/>
      <c r="D221" s="69"/>
      <c r="E221" s="69"/>
      <c r="F221" s="69"/>
      <c r="G221" s="69"/>
      <c r="H221" s="69"/>
      <c r="I221" s="96">
        <f t="shared" si="5"/>
        <v>1861</v>
      </c>
      <c r="K221" s="69"/>
    </row>
    <row r="222" spans="2:11" s="71" customFormat="1" ht="11.25" x14ac:dyDescent="0.25">
      <c r="B222" s="69"/>
      <c r="C222" s="69"/>
      <c r="D222" s="69"/>
      <c r="E222" s="69"/>
      <c r="F222" s="69"/>
      <c r="G222" s="69"/>
      <c r="H222" s="69"/>
      <c r="I222" s="96">
        <f t="shared" si="5"/>
        <v>1860</v>
      </c>
      <c r="K222" s="69"/>
    </row>
    <row r="223" spans="2:11" s="71" customFormat="1" ht="11.25" x14ac:dyDescent="0.25">
      <c r="B223" s="69"/>
      <c r="C223" s="69"/>
      <c r="D223" s="69"/>
      <c r="E223" s="69"/>
      <c r="F223" s="69"/>
      <c r="G223" s="69"/>
      <c r="H223" s="69"/>
      <c r="I223" s="96">
        <f t="shared" si="5"/>
        <v>1859</v>
      </c>
      <c r="K223" s="69"/>
    </row>
    <row r="224" spans="2:11" s="71" customFormat="1" ht="11.25" x14ac:dyDescent="0.25">
      <c r="B224" s="69"/>
      <c r="C224" s="69"/>
      <c r="D224" s="69"/>
      <c r="E224" s="69"/>
      <c r="F224" s="69"/>
      <c r="G224" s="69"/>
      <c r="H224" s="69"/>
      <c r="I224" s="96">
        <f t="shared" si="5"/>
        <v>1858</v>
      </c>
      <c r="K224" s="69"/>
    </row>
    <row r="225" spans="2:11" s="71" customFormat="1" ht="11.25" x14ac:dyDescent="0.25">
      <c r="B225" s="69"/>
      <c r="C225" s="69"/>
      <c r="D225" s="69"/>
      <c r="E225" s="69"/>
      <c r="F225" s="69"/>
      <c r="G225" s="69"/>
      <c r="H225" s="69"/>
      <c r="I225" s="96">
        <f t="shared" si="5"/>
        <v>1857</v>
      </c>
      <c r="K225" s="69"/>
    </row>
    <row r="226" spans="2:11" s="71" customFormat="1" ht="11.25" x14ac:dyDescent="0.25">
      <c r="B226" s="69"/>
      <c r="C226" s="69"/>
      <c r="D226" s="69"/>
      <c r="E226" s="69"/>
      <c r="F226" s="69"/>
      <c r="G226" s="69"/>
      <c r="H226" s="69"/>
      <c r="I226" s="96">
        <f t="shared" ref="I226:I234" si="6">+I225-1</f>
        <v>1856</v>
      </c>
      <c r="K226" s="69"/>
    </row>
    <row r="227" spans="2:11" s="71" customFormat="1" ht="11.25" x14ac:dyDescent="0.25">
      <c r="B227" s="69"/>
      <c r="C227" s="69"/>
      <c r="D227" s="69"/>
      <c r="E227" s="69"/>
      <c r="F227" s="69"/>
      <c r="G227" s="69"/>
      <c r="H227" s="69"/>
      <c r="I227" s="96">
        <f t="shared" si="6"/>
        <v>1855</v>
      </c>
      <c r="K227" s="69"/>
    </row>
    <row r="228" spans="2:11" s="71" customFormat="1" ht="11.25" x14ac:dyDescent="0.25">
      <c r="B228" s="69"/>
      <c r="C228" s="69"/>
      <c r="D228" s="69"/>
      <c r="E228" s="69"/>
      <c r="F228" s="69"/>
      <c r="G228" s="69"/>
      <c r="H228" s="69"/>
      <c r="I228" s="96">
        <f t="shared" si="6"/>
        <v>1854</v>
      </c>
      <c r="K228" s="69"/>
    </row>
    <row r="229" spans="2:11" s="71" customFormat="1" ht="11.25" x14ac:dyDescent="0.25">
      <c r="B229" s="69"/>
      <c r="C229" s="69"/>
      <c r="D229" s="69"/>
      <c r="E229" s="69"/>
      <c r="F229" s="69"/>
      <c r="G229" s="69"/>
      <c r="H229" s="69"/>
      <c r="I229" s="96">
        <f t="shared" si="6"/>
        <v>1853</v>
      </c>
      <c r="K229" s="69"/>
    </row>
    <row r="230" spans="2:11" s="71" customFormat="1" ht="11.25" x14ac:dyDescent="0.25">
      <c r="B230" s="69"/>
      <c r="C230" s="69"/>
      <c r="D230" s="69"/>
      <c r="E230" s="69"/>
      <c r="F230" s="69"/>
      <c r="G230" s="69"/>
      <c r="H230" s="69"/>
      <c r="I230" s="96">
        <f t="shared" si="6"/>
        <v>1852</v>
      </c>
      <c r="K230" s="69"/>
    </row>
    <row r="231" spans="2:11" s="71" customFormat="1" ht="11.25" x14ac:dyDescent="0.25">
      <c r="B231" s="69"/>
      <c r="C231" s="69"/>
      <c r="D231" s="69"/>
      <c r="E231" s="69"/>
      <c r="F231" s="69"/>
      <c r="G231" s="69"/>
      <c r="H231" s="69"/>
      <c r="I231" s="96">
        <f t="shared" si="6"/>
        <v>1851</v>
      </c>
      <c r="K231" s="69"/>
    </row>
    <row r="232" spans="2:11" s="71" customFormat="1" ht="11.25" x14ac:dyDescent="0.25">
      <c r="B232" s="69"/>
      <c r="C232" s="69"/>
      <c r="D232" s="69"/>
      <c r="E232" s="69"/>
      <c r="F232" s="69"/>
      <c r="G232" s="69"/>
      <c r="H232" s="69"/>
      <c r="I232" s="96">
        <f t="shared" si="6"/>
        <v>1850</v>
      </c>
      <c r="K232" s="69"/>
    </row>
    <row r="233" spans="2:11" s="71" customFormat="1" ht="11.25" x14ac:dyDescent="0.25">
      <c r="B233" s="69"/>
      <c r="C233" s="69"/>
      <c r="D233" s="69"/>
      <c r="E233" s="69"/>
      <c r="F233" s="69"/>
      <c r="G233" s="69"/>
      <c r="H233" s="69"/>
      <c r="I233" s="96">
        <f t="shared" si="6"/>
        <v>1849</v>
      </c>
      <c r="K233" s="69"/>
    </row>
    <row r="234" spans="2:11" s="71" customFormat="1" ht="11.25" x14ac:dyDescent="0.25">
      <c r="B234" s="69"/>
      <c r="C234" s="69"/>
      <c r="D234" s="69"/>
      <c r="E234" s="69"/>
      <c r="F234" s="69"/>
      <c r="G234" s="69"/>
      <c r="H234" s="69"/>
      <c r="I234" s="96">
        <f t="shared" si="6"/>
        <v>1848</v>
      </c>
      <c r="K234" s="69"/>
    </row>
  </sheetData>
  <mergeCells count="4">
    <mergeCell ref="B5:B7"/>
    <mergeCell ref="B8:B10"/>
    <mergeCell ref="B11:B13"/>
    <mergeCell ref="B14:B16"/>
  </mergeCells>
  <dataValidations count="6">
    <dataValidation operator="greaterThanOrEqual" allowBlank="1" showInputMessage="1" showErrorMessage="1" error="Inserire i valori con segno positivo" promptTitle="Campo descrittivo" prompt="Indicare la/le attività svolte." sqref="F5:F16">
      <formula1>0</formula1>
      <formula2>0</formula2>
    </dataValidation>
    <dataValidation type="whole" allowBlank="1" showInputMessage="1" showErrorMessage="1" error="Codice non valido" promptTitle="Campo testo" prompt="Inserire codice: es. Dir_01" sqref="C5:C13 C15: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formula2>0</formula2>
    </dataValidation>
    <dataValidation type="decimal" allowBlank="1" showInputMessage="1" showErrorMessage="1" error="Inserire valori tra 0 e 100%, con decimali" promptTitle="Campo numerico" prompt="Inserire valori comprensivi di decimali." sqref="E5:E16">
      <formula1>0</formula1>
      <formula2>100</formula2>
    </dataValidation>
    <dataValidation operator="greaterThanOrEqual" allowBlank="1" showInputMessage="1" showErrorMessage="1" promptTitle="Campo testo" prompt="Inserire la ragione sociale." sqref="B5 D5:D15 B8 B11 B14 D16">
      <formula1>0</formula1>
      <formula2>0</formula2>
    </dataValidation>
    <dataValidation type="whole" allowBlank="1" showInputMessage="1" showErrorMessage="1" error="Codice non valido" promptTitle="Campo testo" prompt="Inserire numero progressivo (1, 2, ...). Il progressivo sarà completato con il codice automatico Ind_ (es: Ind_1)" sqref="C14">
      <formula1>1</formula1>
      <formula2>999</formula2>
    </dataValidation>
  </dataValidations>
  <printOptions horizontalCentered="1"/>
  <pageMargins left="0.196527777777778" right="0.196527777777778" top="0.39374999999999999" bottom="0.39305555555555599" header="0.51180555555555496" footer="0.196527777777778"/>
  <pageSetup paperSize="9" firstPageNumber="0" fitToHeight="100" orientation="landscape" horizontalDpi="300" verticalDpi="300" r:id="rId1"/>
  <headerFooter>
    <oddFooter>&amp;L&amp;A&amp;R&amp;P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MK46"/>
  <sheetViews>
    <sheetView showGridLines="0" tabSelected="1" view="pageBreakPreview" topLeftCell="A22" zoomScaleNormal="100" workbookViewId="0">
      <selection activeCell="G34" sqref="G34"/>
    </sheetView>
  </sheetViews>
  <sheetFormatPr defaultRowHeight="15" x14ac:dyDescent="0.25"/>
  <cols>
    <col min="1" max="1" width="0.5703125" style="16" customWidth="1"/>
    <col min="2" max="2" width="4" style="17" customWidth="1"/>
    <col min="3" max="3" width="10.140625" style="18" customWidth="1"/>
    <col min="4" max="4" width="33.42578125" style="18" customWidth="1"/>
    <col min="5" max="5" width="16.7109375" style="18" customWidth="1"/>
    <col min="6" max="6" width="20.7109375" style="18" customWidth="1"/>
    <col min="7" max="7" width="10.42578125" style="18" customWidth="1"/>
    <col min="8" max="8" width="2.7109375" style="17" customWidth="1"/>
    <col min="9" max="9" width="14.42578125" style="16" customWidth="1"/>
    <col min="10" max="250" width="23" style="17" customWidth="1"/>
    <col min="251" max="251" width="2.7109375" style="17" customWidth="1"/>
    <col min="252" max="252" width="9" style="17" customWidth="1"/>
    <col min="253" max="1025" width="21.85546875" style="17" customWidth="1"/>
  </cols>
  <sheetData>
    <row r="1" spans="1:10" x14ac:dyDescent="0.25">
      <c r="A1" s="19"/>
      <c r="B1" s="73" t="s">
        <v>349</v>
      </c>
      <c r="C1" s="20"/>
      <c r="D1" s="20"/>
      <c r="E1" s="20"/>
      <c r="F1" s="20"/>
      <c r="G1" s="20"/>
      <c r="H1" s="19"/>
      <c r="I1" s="19"/>
    </row>
    <row r="2" spans="1:10" x14ac:dyDescent="0.25">
      <c r="A2" s="19"/>
      <c r="B2" s="21"/>
      <c r="C2" s="22"/>
      <c r="D2" s="22"/>
      <c r="E2" s="22"/>
      <c r="F2" s="22"/>
      <c r="G2" s="22"/>
      <c r="H2" s="23"/>
      <c r="I2" s="19"/>
    </row>
    <row r="3" spans="1:10" x14ac:dyDescent="0.25">
      <c r="A3" s="19"/>
      <c r="B3" s="24" t="s">
        <v>350</v>
      </c>
      <c r="C3" s="8"/>
      <c r="D3" s="28" t="s">
        <v>26</v>
      </c>
      <c r="E3" s="25"/>
      <c r="F3" s="25"/>
      <c r="G3" s="25"/>
      <c r="H3" s="23"/>
      <c r="I3" s="19"/>
      <c r="J3" s="26"/>
    </row>
    <row r="4" spans="1:10" x14ac:dyDescent="0.25">
      <c r="A4" s="19"/>
      <c r="B4" s="24"/>
      <c r="C4" s="11"/>
      <c r="D4" s="28" t="s">
        <v>351</v>
      </c>
      <c r="E4" s="12"/>
      <c r="F4" s="13"/>
      <c r="G4" s="14"/>
      <c r="H4" s="23"/>
      <c r="I4" s="19"/>
      <c r="J4" s="26"/>
    </row>
    <row r="5" spans="1:10" x14ac:dyDescent="0.25">
      <c r="A5" s="19"/>
      <c r="B5" s="24"/>
      <c r="C5" s="28"/>
      <c r="D5" s="28" t="s">
        <v>352</v>
      </c>
      <c r="E5" s="29"/>
      <c r="F5" s="29"/>
      <c r="G5" s="29"/>
      <c r="H5" s="30"/>
      <c r="I5" s="19"/>
      <c r="J5" s="26"/>
    </row>
    <row r="6" spans="1:10" s="35" customFormat="1" ht="12.75" x14ac:dyDescent="0.2">
      <c r="A6" s="31"/>
      <c r="B6" s="27"/>
      <c r="C6" s="27"/>
      <c r="E6" s="29"/>
      <c r="F6" s="29"/>
      <c r="G6" s="29"/>
      <c r="H6" s="33"/>
      <c r="I6" s="31"/>
      <c r="J6" s="34"/>
    </row>
    <row r="7" spans="1:10" s="35" customFormat="1" ht="12.75" x14ac:dyDescent="0.2">
      <c r="A7" s="31"/>
      <c r="B7" s="27"/>
      <c r="C7" s="182" t="s">
        <v>177</v>
      </c>
      <c r="D7" s="28" t="s">
        <v>317</v>
      </c>
      <c r="E7" s="29"/>
      <c r="F7" s="29"/>
      <c r="G7" s="29"/>
      <c r="H7" s="33"/>
      <c r="I7" s="31"/>
      <c r="J7" s="34"/>
    </row>
    <row r="8" spans="1:10" s="35" customFormat="1" ht="12.75" x14ac:dyDescent="0.2">
      <c r="A8" s="31"/>
      <c r="B8" s="27"/>
      <c r="C8" s="182" t="s">
        <v>177</v>
      </c>
      <c r="D8" s="28" t="s">
        <v>318</v>
      </c>
      <c r="E8" s="29"/>
      <c r="F8" s="29"/>
      <c r="G8" s="29"/>
      <c r="H8" s="33"/>
      <c r="I8" s="31"/>
      <c r="J8" s="34"/>
    </row>
    <row r="9" spans="1:10" x14ac:dyDescent="0.25">
      <c r="A9" s="19"/>
      <c r="B9" s="24"/>
      <c r="C9" s="182" t="s">
        <v>177</v>
      </c>
      <c r="D9" s="28" t="s">
        <v>319</v>
      </c>
      <c r="E9" s="29"/>
      <c r="F9" s="29"/>
      <c r="G9" s="29"/>
      <c r="H9" s="30"/>
      <c r="I9" s="19"/>
      <c r="J9" s="26"/>
    </row>
    <row r="10" spans="1:10" s="19" customFormat="1" ht="12.75" x14ac:dyDescent="0.2">
      <c r="B10" s="28"/>
      <c r="C10" s="182" t="s">
        <v>177</v>
      </c>
      <c r="D10" s="28" t="s">
        <v>320</v>
      </c>
      <c r="E10" s="29"/>
      <c r="F10" s="29"/>
      <c r="G10" s="29"/>
      <c r="H10" s="30"/>
      <c r="J10" s="26"/>
    </row>
    <row r="11" spans="1:10" s="35" customFormat="1" ht="12.75" x14ac:dyDescent="0.2">
      <c r="A11" s="31"/>
      <c r="B11" s="27"/>
      <c r="C11" s="182" t="s">
        <v>177</v>
      </c>
      <c r="D11" s="28" t="s">
        <v>303</v>
      </c>
      <c r="E11" s="29"/>
      <c r="F11" s="29"/>
      <c r="G11" s="29"/>
      <c r="H11" s="33"/>
      <c r="I11" s="31"/>
      <c r="J11" s="34"/>
    </row>
    <row r="12" spans="1:10" x14ac:dyDescent="0.25">
      <c r="A12" s="19"/>
      <c r="B12" s="24"/>
      <c r="C12" s="182" t="s">
        <v>177</v>
      </c>
      <c r="D12" s="28" t="s">
        <v>321</v>
      </c>
      <c r="E12" s="29"/>
      <c r="F12" s="29"/>
      <c r="G12" s="29"/>
      <c r="H12" s="30"/>
      <c r="I12" s="19"/>
      <c r="J12" s="26"/>
    </row>
    <row r="13" spans="1:10" x14ac:dyDescent="0.25">
      <c r="A13" s="19"/>
      <c r="B13" s="24"/>
      <c r="C13" s="182" t="s">
        <v>177</v>
      </c>
      <c r="D13" s="28" t="s">
        <v>353</v>
      </c>
      <c r="E13" s="29"/>
      <c r="F13" s="29"/>
      <c r="G13" s="29"/>
      <c r="H13" s="30"/>
      <c r="I13" s="19"/>
      <c r="J13" s="26"/>
    </row>
    <row r="14" spans="1:10" x14ac:dyDescent="0.25">
      <c r="A14" s="19"/>
      <c r="B14" s="24"/>
      <c r="C14" s="182" t="s">
        <v>177</v>
      </c>
      <c r="D14" s="28" t="s">
        <v>323</v>
      </c>
      <c r="E14" s="29"/>
      <c r="F14" s="29"/>
      <c r="G14" s="29"/>
      <c r="H14" s="30"/>
      <c r="I14" s="19"/>
      <c r="J14" s="26"/>
    </row>
    <row r="15" spans="1:10" s="35" customFormat="1" ht="12.75" x14ac:dyDescent="0.2">
      <c r="A15" s="31"/>
      <c r="B15" s="27"/>
      <c r="C15" s="182" t="s">
        <v>177</v>
      </c>
      <c r="D15" s="28" t="s">
        <v>324</v>
      </c>
      <c r="E15" s="29"/>
      <c r="F15" s="29"/>
      <c r="G15" s="29"/>
      <c r="H15" s="33"/>
      <c r="I15" s="31"/>
      <c r="J15" s="34"/>
    </row>
    <row r="16" spans="1:10" s="35" customFormat="1" ht="12.75" x14ac:dyDescent="0.2">
      <c r="A16" s="31"/>
      <c r="B16" s="27"/>
      <c r="C16" s="182" t="s">
        <v>177</v>
      </c>
      <c r="D16" s="28" t="s">
        <v>325</v>
      </c>
      <c r="E16" s="29"/>
      <c r="F16" s="29"/>
      <c r="G16" s="29"/>
      <c r="H16" s="33"/>
      <c r="I16" s="31"/>
      <c r="J16" s="34"/>
    </row>
    <row r="17" spans="1:10" x14ac:dyDescent="0.25">
      <c r="A17" s="19"/>
      <c r="B17" s="24"/>
      <c r="C17" s="182" t="s">
        <v>177</v>
      </c>
      <c r="D17" s="28" t="s">
        <v>326</v>
      </c>
      <c r="E17" s="29"/>
      <c r="F17" s="29"/>
      <c r="G17" s="29"/>
      <c r="H17" s="30"/>
      <c r="I17" s="19"/>
      <c r="J17" s="26"/>
    </row>
    <row r="18" spans="1:10" x14ac:dyDescent="0.25">
      <c r="A18" s="19"/>
      <c r="B18" s="24"/>
      <c r="C18" s="28"/>
      <c r="D18" s="28"/>
      <c r="E18" s="29"/>
      <c r="F18" s="29"/>
      <c r="G18" s="29"/>
      <c r="H18" s="30"/>
      <c r="I18" s="19"/>
      <c r="J18" s="26"/>
    </row>
    <row r="19" spans="1:10" x14ac:dyDescent="0.25">
      <c r="A19" s="19"/>
      <c r="B19" s="24" t="s">
        <v>354</v>
      </c>
      <c r="C19" s="8"/>
      <c r="D19" s="28" t="s">
        <v>28</v>
      </c>
      <c r="E19" s="29"/>
      <c r="F19" s="29"/>
      <c r="G19" s="29"/>
      <c r="H19" s="30"/>
      <c r="I19" s="19"/>
      <c r="J19" s="26"/>
    </row>
    <row r="20" spans="1:10" x14ac:dyDescent="0.25">
      <c r="A20" s="19"/>
      <c r="B20" s="24"/>
      <c r="D20" s="28" t="s">
        <v>351</v>
      </c>
      <c r="E20" s="29"/>
      <c r="F20" s="29"/>
      <c r="G20" s="29"/>
      <c r="H20" s="30"/>
      <c r="I20" s="19"/>
      <c r="J20" s="26"/>
    </row>
    <row r="21" spans="1:10" x14ac:dyDescent="0.25">
      <c r="A21" s="19"/>
      <c r="B21" s="24"/>
      <c r="D21" s="28" t="s">
        <v>352</v>
      </c>
      <c r="E21" s="29"/>
      <c r="F21" s="29"/>
      <c r="G21" s="29"/>
      <c r="H21" s="30"/>
      <c r="I21" s="19"/>
      <c r="J21" s="26"/>
    </row>
    <row r="22" spans="1:10" x14ac:dyDescent="0.25">
      <c r="A22" s="19"/>
      <c r="B22" s="24"/>
      <c r="C22" s="28"/>
      <c r="D22" s="28"/>
      <c r="E22" s="29"/>
      <c r="F22" s="29"/>
      <c r="G22" s="29"/>
      <c r="H22" s="30"/>
      <c r="I22" s="19"/>
      <c r="J22" s="26"/>
    </row>
    <row r="23" spans="1:10" x14ac:dyDescent="0.25">
      <c r="A23" s="19"/>
      <c r="B23" s="24"/>
      <c r="C23" s="182" t="s">
        <v>177</v>
      </c>
      <c r="D23" s="28" t="s">
        <v>317</v>
      </c>
      <c r="E23" s="29"/>
      <c r="F23" s="29"/>
      <c r="G23" s="29"/>
      <c r="H23" s="30"/>
      <c r="I23" s="19"/>
      <c r="J23" s="26"/>
    </row>
    <row r="24" spans="1:10" x14ac:dyDescent="0.25">
      <c r="A24" s="19"/>
      <c r="B24" s="24"/>
      <c r="C24" s="182" t="s">
        <v>177</v>
      </c>
      <c r="D24" s="28" t="s">
        <v>318</v>
      </c>
      <c r="E24" s="29"/>
      <c r="F24" s="29"/>
      <c r="G24" s="29"/>
      <c r="H24" s="30"/>
      <c r="I24" s="19"/>
      <c r="J24" s="26"/>
    </row>
    <row r="25" spans="1:10" x14ac:dyDescent="0.25">
      <c r="A25" s="19"/>
      <c r="B25" s="24"/>
      <c r="C25" s="182" t="s">
        <v>177</v>
      </c>
      <c r="D25" s="28" t="s">
        <v>319</v>
      </c>
      <c r="E25" s="29"/>
      <c r="F25" s="29"/>
      <c r="G25" s="29"/>
      <c r="H25" s="30"/>
      <c r="I25" s="19"/>
      <c r="J25" s="26"/>
    </row>
    <row r="26" spans="1:10" x14ac:dyDescent="0.25">
      <c r="A26" s="19"/>
      <c r="B26" s="24"/>
      <c r="C26" s="182" t="s">
        <v>177</v>
      </c>
      <c r="D26" s="28" t="s">
        <v>320</v>
      </c>
      <c r="E26" s="29"/>
      <c r="F26" s="29"/>
      <c r="G26" s="29"/>
      <c r="H26" s="30"/>
      <c r="I26" s="19"/>
      <c r="J26" s="26"/>
    </row>
    <row r="27" spans="1:10" x14ac:dyDescent="0.25">
      <c r="A27" s="19"/>
      <c r="B27" s="24"/>
      <c r="C27" s="182" t="s">
        <v>177</v>
      </c>
      <c r="D27" s="28" t="s">
        <v>303</v>
      </c>
      <c r="E27" s="29"/>
      <c r="F27" s="29"/>
      <c r="G27" s="29"/>
      <c r="H27" s="30"/>
      <c r="I27" s="19"/>
      <c r="J27" s="26"/>
    </row>
    <row r="28" spans="1:10" x14ac:dyDescent="0.25">
      <c r="A28" s="19"/>
      <c r="B28" s="24"/>
      <c r="C28" s="182" t="s">
        <v>177</v>
      </c>
      <c r="D28" s="28" t="s">
        <v>321</v>
      </c>
      <c r="E28" s="29"/>
      <c r="F28" s="29"/>
      <c r="G28" s="29"/>
      <c r="H28" s="30"/>
      <c r="I28" s="19"/>
      <c r="J28" s="26"/>
    </row>
    <row r="29" spans="1:10" x14ac:dyDescent="0.25">
      <c r="A29" s="19"/>
      <c r="B29" s="24"/>
      <c r="C29" s="182" t="s">
        <v>177</v>
      </c>
      <c r="D29" s="28" t="s">
        <v>355</v>
      </c>
      <c r="E29" s="29"/>
      <c r="F29" s="29"/>
      <c r="G29" s="29"/>
      <c r="H29" s="30"/>
      <c r="I29" s="19"/>
      <c r="J29" s="26"/>
    </row>
    <row r="30" spans="1:10" x14ac:dyDescent="0.25">
      <c r="A30" s="19"/>
      <c r="B30" s="24"/>
      <c r="C30" s="182" t="s">
        <v>177</v>
      </c>
      <c r="D30" s="28" t="s">
        <v>323</v>
      </c>
      <c r="E30" s="29"/>
      <c r="F30" s="29"/>
      <c r="G30" s="29"/>
      <c r="H30" s="30"/>
      <c r="I30" s="19"/>
      <c r="J30" s="26"/>
    </row>
    <row r="31" spans="1:10" x14ac:dyDescent="0.25">
      <c r="A31" s="19"/>
      <c r="B31" s="24"/>
      <c r="C31" s="182" t="s">
        <v>177</v>
      </c>
      <c r="D31" s="28" t="s">
        <v>324</v>
      </c>
      <c r="E31" s="29"/>
      <c r="F31" s="29"/>
      <c r="G31" s="29"/>
      <c r="H31" s="30"/>
      <c r="I31" s="19"/>
      <c r="J31" s="26"/>
    </row>
    <row r="32" spans="1:10" x14ac:dyDescent="0.25">
      <c r="A32" s="19"/>
      <c r="B32" s="24"/>
      <c r="C32" s="182" t="s">
        <v>177</v>
      </c>
      <c r="D32" s="28" t="s">
        <v>325</v>
      </c>
      <c r="E32" s="29"/>
      <c r="F32" s="29"/>
      <c r="G32" s="29"/>
      <c r="H32" s="30"/>
      <c r="I32" s="19"/>
      <c r="J32" s="26"/>
    </row>
    <row r="33" spans="1:10" x14ac:dyDescent="0.25">
      <c r="A33" s="19"/>
      <c r="B33" s="24"/>
      <c r="C33" s="182" t="s">
        <v>177</v>
      </c>
      <c r="D33" s="28" t="s">
        <v>326</v>
      </c>
      <c r="E33" s="29"/>
      <c r="F33" s="29"/>
      <c r="G33" s="29"/>
      <c r="H33" s="30"/>
      <c r="I33" s="19"/>
      <c r="J33" s="26"/>
    </row>
    <row r="34" spans="1:10" x14ac:dyDescent="0.25">
      <c r="A34" s="19"/>
      <c r="B34" s="183"/>
      <c r="C34" s="20"/>
      <c r="D34" s="28"/>
      <c r="E34" s="29"/>
      <c r="F34" s="29"/>
      <c r="G34" s="29"/>
      <c r="H34" s="30"/>
      <c r="I34" s="19"/>
      <c r="J34" s="26"/>
    </row>
    <row r="35" spans="1:10" x14ac:dyDescent="0.25">
      <c r="A35" s="19"/>
      <c r="B35" s="24" t="s">
        <v>356</v>
      </c>
      <c r="C35" s="27"/>
      <c r="D35" s="28" t="s">
        <v>30</v>
      </c>
      <c r="E35" s="29"/>
      <c r="F35" s="29"/>
      <c r="G35" s="29"/>
      <c r="H35" s="30"/>
      <c r="I35" s="19"/>
      <c r="J35" s="26"/>
    </row>
    <row r="36" spans="1:10" x14ac:dyDescent="0.25">
      <c r="A36" s="19"/>
      <c r="B36" s="183"/>
      <c r="C36" s="27"/>
      <c r="D36" s="28" t="s">
        <v>351</v>
      </c>
      <c r="E36" s="29"/>
      <c r="F36" s="29"/>
      <c r="G36" s="29"/>
      <c r="H36" s="30"/>
      <c r="I36" s="19"/>
      <c r="J36" s="26"/>
    </row>
    <row r="37" spans="1:10" x14ac:dyDescent="0.25">
      <c r="A37" s="19"/>
      <c r="B37" s="184"/>
      <c r="C37" s="184"/>
      <c r="D37" s="28" t="s">
        <v>352</v>
      </c>
      <c r="E37" s="184"/>
      <c r="F37" s="184"/>
      <c r="G37" s="184"/>
      <c r="H37" s="30"/>
      <c r="I37" s="19"/>
      <c r="J37" s="26"/>
    </row>
    <row r="38" spans="1:10" x14ac:dyDescent="0.25">
      <c r="A38" s="19"/>
      <c r="B38" s="24"/>
      <c r="C38" s="28"/>
      <c r="D38" s="28"/>
      <c r="E38" s="28"/>
      <c r="F38" s="28"/>
      <c r="G38" s="28"/>
      <c r="H38" s="30"/>
      <c r="I38" s="19"/>
      <c r="J38" s="26"/>
    </row>
    <row r="39" spans="1:10" x14ac:dyDescent="0.25">
      <c r="A39" s="19"/>
      <c r="B39" s="24"/>
      <c r="C39" s="182" t="s">
        <v>177</v>
      </c>
      <c r="D39" s="28" t="s">
        <v>336</v>
      </c>
      <c r="E39" s="28"/>
      <c r="F39" s="28"/>
      <c r="G39" s="28"/>
      <c r="H39" s="30"/>
      <c r="I39" s="19"/>
      <c r="J39" s="26"/>
    </row>
    <row r="40" spans="1:10" x14ac:dyDescent="0.25">
      <c r="A40" s="19"/>
      <c r="B40" s="24"/>
      <c r="C40" s="182" t="s">
        <v>177</v>
      </c>
      <c r="D40" s="28" t="s">
        <v>337</v>
      </c>
      <c r="E40" s="185"/>
      <c r="F40" s="185"/>
      <c r="G40" s="185"/>
      <c r="H40" s="30"/>
      <c r="I40" s="19"/>
      <c r="J40" s="26"/>
    </row>
    <row r="41" spans="1:10" x14ac:dyDescent="0.25">
      <c r="A41" s="19"/>
      <c r="B41" s="24"/>
      <c r="C41" s="182" t="s">
        <v>177</v>
      </c>
      <c r="D41" s="28" t="s">
        <v>357</v>
      </c>
      <c r="E41" s="28"/>
      <c r="F41" s="186"/>
      <c r="G41" s="28"/>
      <c r="H41" s="30"/>
      <c r="I41" s="19"/>
      <c r="J41" s="26"/>
    </row>
    <row r="42" spans="1:10" x14ac:dyDescent="0.25">
      <c r="A42" s="19"/>
      <c r="B42" s="24"/>
      <c r="C42" s="182"/>
      <c r="D42" s="20" t="s">
        <v>358</v>
      </c>
      <c r="E42" s="28"/>
      <c r="F42" s="185"/>
      <c r="G42" s="185"/>
      <c r="H42" s="30"/>
      <c r="I42" s="19"/>
      <c r="J42" s="26"/>
    </row>
    <row r="43" spans="1:10" x14ac:dyDescent="0.25">
      <c r="A43" s="19"/>
      <c r="B43" s="24"/>
      <c r="C43" s="182" t="s">
        <v>177</v>
      </c>
      <c r="D43" s="28" t="s">
        <v>339</v>
      </c>
      <c r="E43" s="185"/>
      <c r="F43" s="185"/>
      <c r="G43" s="185"/>
      <c r="H43" s="30"/>
      <c r="I43" s="19"/>
      <c r="J43" s="26"/>
    </row>
    <row r="44" spans="1:10" x14ac:dyDescent="0.25">
      <c r="A44" s="19"/>
      <c r="B44" s="24"/>
      <c r="C44" s="182" t="s">
        <v>177</v>
      </c>
      <c r="D44" s="28" t="s">
        <v>359</v>
      </c>
      <c r="E44" s="187"/>
      <c r="F44" s="187"/>
      <c r="G44" s="187"/>
      <c r="H44" s="188"/>
      <c r="I44" s="19"/>
      <c r="J44" s="19"/>
    </row>
    <row r="45" spans="1:10" x14ac:dyDescent="0.25">
      <c r="A45" s="19"/>
      <c r="B45" s="24"/>
      <c r="C45" s="182"/>
      <c r="D45" s="28" t="s">
        <v>360</v>
      </c>
      <c r="E45" s="187"/>
      <c r="F45" s="187"/>
      <c r="G45" s="187"/>
      <c r="H45" s="188"/>
      <c r="I45" s="19"/>
      <c r="J45" s="19"/>
    </row>
    <row r="46" spans="1:10" s="16" customFormat="1" ht="12.75" x14ac:dyDescent="0.2">
      <c r="A46" s="19"/>
      <c r="B46" s="19"/>
      <c r="C46" s="182" t="s">
        <v>177</v>
      </c>
      <c r="D46" s="28" t="s">
        <v>326</v>
      </c>
      <c r="E46" s="20"/>
      <c r="F46" s="20"/>
      <c r="G46" s="20"/>
      <c r="H46" s="19"/>
      <c r="I46" s="19"/>
      <c r="J46" s="19"/>
    </row>
  </sheetData>
  <printOptions horizontalCentered="1" verticalCentered="1"/>
  <pageMargins left="0.196527777777778" right="0.196527777777778" top="0.39374999999999999" bottom="0.39305555555555599" header="0.51180555555555496" footer="0.196527777777778"/>
  <pageSetup paperSize="9" scale="87" firstPageNumber="0" orientation="portrait" cellComments="atEnd" horizontalDpi="300" verticalDpi="300" r:id="rId1"/>
  <headerFoot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1"/>
  <sheetViews>
    <sheetView showGridLines="0" view="pageBreakPreview" topLeftCell="A16" zoomScaleNormal="100" workbookViewId="0">
      <selection activeCell="E21" sqref="E21"/>
    </sheetView>
  </sheetViews>
  <sheetFormatPr defaultRowHeight="15" x14ac:dyDescent="0.25"/>
  <cols>
    <col min="1" max="1" width="2.7109375" style="36" customWidth="1"/>
    <col min="2" max="2" width="4.7109375" style="37" customWidth="1"/>
    <col min="3" max="6" width="25.7109375" style="38" customWidth="1"/>
    <col min="7" max="7" width="8.5703125" style="38" customWidth="1"/>
    <col min="8" max="8" width="3.7109375" style="39" customWidth="1"/>
    <col min="9" max="9" width="10.140625" style="36" customWidth="1"/>
    <col min="10" max="10" width="38.85546875" style="39" hidden="1" customWidth="1"/>
    <col min="11" max="11" width="16.140625" style="39" hidden="1" customWidth="1"/>
    <col min="12" max="252" width="23" style="39" customWidth="1"/>
    <col min="253" max="253" width="2.7109375" style="39" customWidth="1"/>
    <col min="254" max="254" width="9" style="39" customWidth="1"/>
    <col min="255" max="1025" width="21.85546875" style="39" customWidth="1"/>
  </cols>
  <sheetData>
    <row r="1" spans="1:12" x14ac:dyDescent="0.25">
      <c r="B1" s="40"/>
      <c r="C1" s="41"/>
      <c r="D1" s="41"/>
      <c r="E1" s="41"/>
      <c r="F1" s="41"/>
      <c r="G1" s="41"/>
      <c r="H1" s="42"/>
    </row>
    <row r="2" spans="1:12" ht="28.5" customHeight="1" x14ac:dyDescent="0.25">
      <c r="B2" s="43"/>
      <c r="C2" s="198" t="s">
        <v>35</v>
      </c>
      <c r="D2" s="198"/>
      <c r="E2" s="198"/>
      <c r="F2" s="198"/>
      <c r="G2" s="198"/>
      <c r="H2" s="44"/>
      <c r="L2" s="45"/>
    </row>
    <row r="3" spans="1:12" ht="23.25" customHeight="1" x14ac:dyDescent="0.25">
      <c r="B3" s="43"/>
      <c r="C3" s="198"/>
      <c r="D3" s="198"/>
      <c r="E3" s="198"/>
      <c r="F3" s="198"/>
      <c r="G3" s="198"/>
      <c r="H3" s="44"/>
      <c r="L3" s="45"/>
    </row>
    <row r="4" spans="1:12" ht="30.75" customHeight="1" x14ac:dyDescent="0.25">
      <c r="B4" s="43"/>
      <c r="C4" s="198"/>
      <c r="D4" s="198"/>
      <c r="E4" s="198"/>
      <c r="F4" s="198"/>
      <c r="G4" s="198"/>
      <c r="H4" s="44"/>
    </row>
    <row r="5" spans="1:12" ht="12" customHeight="1" x14ac:dyDescent="0.25">
      <c r="B5" s="43"/>
      <c r="C5" s="46"/>
      <c r="D5" s="46"/>
      <c r="E5" s="46"/>
      <c r="F5" s="46"/>
      <c r="G5" s="46"/>
      <c r="H5" s="47"/>
    </row>
    <row r="6" spans="1:12" ht="12" customHeight="1" x14ac:dyDescent="0.25">
      <c r="B6" s="199" t="s">
        <v>36</v>
      </c>
      <c r="C6" s="199"/>
      <c r="D6" s="48"/>
      <c r="E6" s="48"/>
      <c r="F6" s="48"/>
      <c r="G6" s="48"/>
      <c r="H6" s="47"/>
      <c r="L6" s="45"/>
    </row>
    <row r="7" spans="1:12" ht="18" customHeight="1" x14ac:dyDescent="0.25">
      <c r="B7" s="43"/>
      <c r="C7" s="200"/>
      <c r="D7" s="200"/>
      <c r="E7" s="200"/>
      <c r="F7" s="200"/>
      <c r="G7" s="200"/>
      <c r="H7" s="47"/>
      <c r="L7" s="45"/>
    </row>
    <row r="8" spans="1:12" s="54" customFormat="1" ht="24.75" customHeight="1" x14ac:dyDescent="0.25">
      <c r="A8" s="49"/>
      <c r="B8" s="43"/>
      <c r="C8" s="50" t="s">
        <v>37</v>
      </c>
      <c r="D8" s="51" t="s">
        <v>38</v>
      </c>
      <c r="E8" s="52"/>
      <c r="F8" s="53"/>
      <c r="G8" s="48"/>
      <c r="H8" s="47"/>
      <c r="I8" s="49"/>
    </row>
    <row r="9" spans="1:12" s="54" customFormat="1" ht="9.9499999999999993" customHeight="1" x14ac:dyDescent="0.25">
      <c r="A9" s="49"/>
      <c r="B9" s="43"/>
      <c r="C9" s="55"/>
      <c r="D9" s="48"/>
      <c r="F9" s="48"/>
      <c r="G9" s="48"/>
      <c r="H9" s="47"/>
      <c r="I9" s="49"/>
      <c r="L9" s="45"/>
    </row>
    <row r="10" spans="1:12" s="54" customFormat="1" ht="24.75" customHeight="1" x14ac:dyDescent="0.25">
      <c r="A10" s="49"/>
      <c r="B10" s="43"/>
      <c r="C10" s="50" t="s">
        <v>39</v>
      </c>
      <c r="D10" s="51" t="s">
        <v>40</v>
      </c>
      <c r="E10" s="56" t="s">
        <v>41</v>
      </c>
      <c r="F10" s="53"/>
      <c r="G10" s="48"/>
      <c r="H10" s="47"/>
      <c r="I10" s="49"/>
      <c r="J10" s="56" t="s">
        <v>42</v>
      </c>
    </row>
    <row r="11" spans="1:12" ht="9.9499999999999993" customHeight="1" x14ac:dyDescent="0.25">
      <c r="B11" s="43"/>
      <c r="C11" s="48"/>
      <c r="D11" s="48"/>
      <c r="E11" s="48"/>
      <c r="F11" s="48"/>
      <c r="G11" s="48"/>
      <c r="H11" s="47"/>
      <c r="J11" s="48"/>
      <c r="L11" s="45"/>
    </row>
    <row r="12" spans="1:12" ht="24.75" customHeight="1" x14ac:dyDescent="0.25">
      <c r="B12" s="43"/>
      <c r="C12" s="50" t="s">
        <v>43</v>
      </c>
      <c r="D12" s="57" t="s">
        <v>44</v>
      </c>
      <c r="E12" s="56"/>
      <c r="F12" s="48"/>
      <c r="G12" s="48"/>
      <c r="H12" s="47"/>
      <c r="J12" s="56" t="s">
        <v>45</v>
      </c>
      <c r="L12" s="45"/>
    </row>
    <row r="13" spans="1:12" s="54" customFormat="1" ht="5.25" customHeight="1" x14ac:dyDescent="0.25">
      <c r="A13" s="49"/>
      <c r="B13" s="43"/>
      <c r="C13" s="48"/>
      <c r="D13" s="48"/>
      <c r="F13" s="48"/>
      <c r="G13" s="48"/>
      <c r="H13" s="47"/>
      <c r="I13" s="49"/>
      <c r="L13" s="45"/>
    </row>
    <row r="14" spans="1:12" s="54" customFormat="1" ht="24.75" customHeight="1" x14ac:dyDescent="0.25">
      <c r="A14" s="49"/>
      <c r="B14" s="43"/>
      <c r="C14" s="201" t="s">
        <v>46</v>
      </c>
      <c r="D14" s="201"/>
      <c r="E14" s="201"/>
      <c r="F14" s="201"/>
      <c r="G14" s="51" t="s">
        <v>47</v>
      </c>
      <c r="H14" s="47"/>
      <c r="I14" s="49"/>
    </row>
    <row r="15" spans="1:12" ht="12" customHeight="1" x14ac:dyDescent="0.25">
      <c r="B15" s="43"/>
      <c r="C15" s="48"/>
      <c r="D15" s="48"/>
      <c r="E15" s="48"/>
      <c r="F15" s="48"/>
      <c r="G15" s="48"/>
      <c r="H15" s="47"/>
      <c r="L15" s="45"/>
    </row>
    <row r="16" spans="1:12" ht="12" customHeight="1" x14ac:dyDescent="0.25">
      <c r="B16" s="43"/>
      <c r="C16" s="48"/>
      <c r="D16" s="48"/>
      <c r="E16" s="48"/>
      <c r="F16" s="48"/>
      <c r="G16" s="48"/>
      <c r="H16" s="47"/>
      <c r="L16" s="45"/>
    </row>
    <row r="17" spans="2:12" ht="12" customHeight="1" x14ac:dyDescent="0.25">
      <c r="B17" s="43"/>
      <c r="C17" s="48"/>
      <c r="D17" s="48"/>
      <c r="E17" s="48"/>
      <c r="F17" s="48"/>
      <c r="G17" s="48"/>
      <c r="H17" s="47"/>
      <c r="L17" s="45"/>
    </row>
    <row r="18" spans="2:12" ht="24.95" customHeight="1" x14ac:dyDescent="0.25">
      <c r="B18" s="43"/>
      <c r="C18" s="58" t="s">
        <v>48</v>
      </c>
      <c r="D18" s="58"/>
      <c r="E18" s="58"/>
      <c r="F18" s="202" t="s">
        <v>49</v>
      </c>
      <c r="G18" s="202"/>
      <c r="H18" s="47"/>
      <c r="L18" s="45"/>
    </row>
    <row r="19" spans="2:12" ht="9.9499999999999993" customHeight="1" x14ac:dyDescent="0.25">
      <c r="B19" s="43"/>
      <c r="C19" s="58"/>
      <c r="D19" s="58"/>
      <c r="E19" s="58"/>
      <c r="F19" s="58"/>
      <c r="G19" s="58"/>
      <c r="H19" s="47"/>
      <c r="L19" s="45"/>
    </row>
    <row r="20" spans="2:12" ht="12" customHeight="1" x14ac:dyDescent="0.25">
      <c r="B20" s="43"/>
      <c r="C20" s="59" t="s">
        <v>50</v>
      </c>
      <c r="D20" s="60"/>
      <c r="E20" s="60"/>
      <c r="F20" s="59" t="s">
        <v>51</v>
      </c>
      <c r="G20" s="60"/>
      <c r="H20" s="47"/>
      <c r="L20" s="45"/>
    </row>
    <row r="21" spans="2:12" ht="24.95" customHeight="1" x14ac:dyDescent="0.25">
      <c r="B21" s="43"/>
      <c r="C21" s="196" t="s">
        <v>52</v>
      </c>
      <c r="D21" s="196"/>
      <c r="E21" s="60"/>
      <c r="F21" s="196" t="s">
        <v>53</v>
      </c>
      <c r="G21" s="196"/>
      <c r="H21" s="47"/>
      <c r="L21" s="45"/>
    </row>
    <row r="22" spans="2:12" ht="9.9499999999999993" customHeight="1" x14ac:dyDescent="0.25">
      <c r="B22" s="43"/>
      <c r="C22" s="39"/>
      <c r="D22" s="60"/>
      <c r="E22" s="60"/>
      <c r="F22" s="60"/>
      <c r="G22" s="60"/>
      <c r="H22" s="47"/>
      <c r="L22" s="45"/>
    </row>
    <row r="23" spans="2:12" ht="12" customHeight="1" x14ac:dyDescent="0.25">
      <c r="B23" s="43"/>
      <c r="C23" s="58" t="s">
        <v>54</v>
      </c>
      <c r="D23" s="60"/>
      <c r="E23" s="60"/>
      <c r="F23" s="60"/>
      <c r="G23" s="60"/>
      <c r="H23" s="47"/>
      <c r="L23" s="45"/>
    </row>
    <row r="24" spans="2:12" ht="15" customHeight="1" x14ac:dyDescent="0.25">
      <c r="B24" s="43"/>
      <c r="C24" s="59" t="s">
        <v>55</v>
      </c>
      <c r="D24" s="60"/>
      <c r="E24" s="60"/>
      <c r="F24" s="60"/>
      <c r="G24" s="60"/>
      <c r="H24" s="47"/>
      <c r="L24" s="45"/>
    </row>
    <row r="25" spans="2:12" ht="24.95" customHeight="1" x14ac:dyDescent="0.25">
      <c r="B25" s="43"/>
      <c r="C25" s="197" t="s">
        <v>56</v>
      </c>
      <c r="D25" s="197"/>
      <c r="E25" s="197"/>
      <c r="F25" s="197"/>
      <c r="G25" s="197"/>
      <c r="H25" s="47"/>
      <c r="L25" s="45"/>
    </row>
    <row r="26" spans="2:12" ht="15" customHeight="1" x14ac:dyDescent="0.25">
      <c r="B26" s="43"/>
      <c r="C26" s="59" t="s">
        <v>57</v>
      </c>
      <c r="D26" s="60"/>
      <c r="E26" s="60"/>
      <c r="F26" s="61" t="s">
        <v>58</v>
      </c>
      <c r="G26" s="60"/>
      <c r="H26" s="47"/>
      <c r="L26" s="45"/>
    </row>
    <row r="27" spans="2:12" ht="24.95" customHeight="1" x14ac:dyDescent="0.25">
      <c r="B27" s="43"/>
      <c r="C27" s="196" t="s">
        <v>59</v>
      </c>
      <c r="D27" s="196"/>
      <c r="E27" s="60"/>
      <c r="F27" s="197" t="s">
        <v>60</v>
      </c>
      <c r="G27" s="197"/>
      <c r="H27" s="47"/>
      <c r="L27" s="45"/>
    </row>
    <row r="28" spans="2:12" ht="15" customHeight="1" x14ac:dyDescent="0.25">
      <c r="B28" s="43"/>
      <c r="C28" s="59" t="s">
        <v>61</v>
      </c>
      <c r="D28" s="60"/>
      <c r="E28" s="60"/>
      <c r="F28" s="60"/>
      <c r="G28" s="60"/>
      <c r="H28" s="47"/>
      <c r="L28" s="45"/>
    </row>
    <row r="29" spans="2:12" ht="24.95" customHeight="1" x14ac:dyDescent="0.25">
      <c r="B29" s="43"/>
      <c r="C29" s="194" t="s">
        <v>62</v>
      </c>
      <c r="D29" s="194"/>
      <c r="E29" s="194"/>
      <c r="F29" s="194"/>
      <c r="G29" s="194"/>
      <c r="H29" s="47"/>
      <c r="L29" s="45"/>
    </row>
    <row r="30" spans="2:12" ht="12" customHeight="1" x14ac:dyDescent="0.25">
      <c r="B30" s="195"/>
      <c r="C30" s="195"/>
      <c r="D30" s="195"/>
      <c r="E30" s="195"/>
      <c r="F30" s="195"/>
      <c r="G30" s="195"/>
      <c r="H30" s="62"/>
    </row>
    <row r="31" spans="2:12" s="36" customFormat="1" ht="26.25" customHeight="1" x14ac:dyDescent="0.25">
      <c r="B31" s="63"/>
      <c r="C31" s="64"/>
      <c r="D31" s="64"/>
      <c r="E31" s="64"/>
      <c r="F31" s="64"/>
      <c r="G31" s="64"/>
    </row>
    <row r="32" spans="2:12" s="36" customFormat="1" ht="12.75" x14ac:dyDescent="0.25">
      <c r="B32" s="63"/>
      <c r="C32" s="64"/>
      <c r="D32" s="64"/>
      <c r="E32" s="64"/>
      <c r="F32" s="64"/>
      <c r="G32" s="64"/>
    </row>
    <row r="33" spans="2:11" s="36" customFormat="1" ht="12.75" x14ac:dyDescent="0.25">
      <c r="B33" s="63"/>
      <c r="C33" s="64"/>
      <c r="D33" s="64"/>
      <c r="E33" s="64"/>
      <c r="F33" s="64"/>
      <c r="G33" s="64"/>
    </row>
    <row r="34" spans="2:11" s="36" customFormat="1" ht="12.75" x14ac:dyDescent="0.25">
      <c r="B34" s="63"/>
      <c r="C34" s="64"/>
      <c r="D34" s="64"/>
      <c r="E34" s="64"/>
      <c r="F34" s="64"/>
      <c r="G34" s="64"/>
      <c r="J34" s="39"/>
      <c r="K34" s="39"/>
    </row>
    <row r="35" spans="2:11" s="36" customFormat="1" ht="12.75" x14ac:dyDescent="0.25">
      <c r="B35" s="63"/>
      <c r="C35" s="64"/>
      <c r="D35" s="64"/>
      <c r="E35" s="64"/>
      <c r="F35" s="64"/>
      <c r="G35" s="64"/>
      <c r="J35" s="39"/>
      <c r="K35" s="39"/>
    </row>
    <row r="36" spans="2:11" s="36" customFormat="1" ht="12.75" x14ac:dyDescent="0.25">
      <c r="B36" s="63"/>
      <c r="C36" s="64"/>
      <c r="D36" s="64"/>
      <c r="E36" s="64"/>
      <c r="F36" s="64"/>
      <c r="G36" s="64"/>
      <c r="J36" s="39"/>
      <c r="K36" s="39"/>
    </row>
    <row r="37" spans="2:11" s="36" customFormat="1" ht="12.75" x14ac:dyDescent="0.25">
      <c r="B37" s="63"/>
      <c r="C37" s="64"/>
      <c r="D37" s="64"/>
      <c r="E37" s="64"/>
      <c r="F37" s="64"/>
      <c r="G37" s="64"/>
      <c r="J37" s="54"/>
      <c r="K37" s="54"/>
    </row>
    <row r="38" spans="2:11" s="36" customFormat="1" ht="12.75" x14ac:dyDescent="0.25">
      <c r="B38" s="63"/>
      <c r="C38" s="64"/>
      <c r="D38" s="64"/>
      <c r="E38" s="64"/>
      <c r="F38" s="64"/>
      <c r="G38" s="64"/>
      <c r="J38" s="54" t="s">
        <v>63</v>
      </c>
      <c r="K38" s="54" t="s">
        <v>64</v>
      </c>
    </row>
    <row r="39" spans="2:11" s="36" customFormat="1" ht="12.75" x14ac:dyDescent="0.25">
      <c r="B39" s="63"/>
      <c r="C39" s="64"/>
      <c r="D39" s="64"/>
      <c r="E39" s="64"/>
      <c r="F39" s="64"/>
      <c r="G39" s="64"/>
      <c r="J39" s="54"/>
      <c r="K39" s="54"/>
    </row>
    <row r="40" spans="2:11" s="36" customFormat="1" ht="12.75" x14ac:dyDescent="0.25">
      <c r="B40" s="63"/>
      <c r="C40" s="64"/>
      <c r="D40" s="64"/>
      <c r="E40" s="64"/>
      <c r="F40" s="64"/>
      <c r="G40" s="64"/>
      <c r="J40" s="54" t="s">
        <v>65</v>
      </c>
      <c r="K40" s="54" t="s">
        <v>64</v>
      </c>
    </row>
    <row r="41" spans="2:11" s="36" customFormat="1" ht="12.75" x14ac:dyDescent="0.25">
      <c r="B41" s="63"/>
      <c r="C41" s="64"/>
      <c r="D41" s="64"/>
      <c r="E41" s="64"/>
      <c r="F41" s="64"/>
      <c r="G41" s="64"/>
      <c r="J41" s="65" t="s">
        <v>66</v>
      </c>
      <c r="K41" s="66">
        <v>80003170661</v>
      </c>
    </row>
    <row r="42" spans="2:11" s="36" customFormat="1" ht="12.75" x14ac:dyDescent="0.25">
      <c r="B42" s="63"/>
      <c r="C42" s="64"/>
      <c r="D42" s="64"/>
      <c r="E42" s="64"/>
      <c r="F42" s="64"/>
      <c r="G42" s="64"/>
      <c r="J42" s="65" t="s">
        <v>67</v>
      </c>
      <c r="K42" s="66">
        <v>80002950766</v>
      </c>
    </row>
    <row r="43" spans="2:11" s="36" customFormat="1" ht="12.75" x14ac:dyDescent="0.25">
      <c r="B43" s="63"/>
      <c r="C43" s="64"/>
      <c r="D43" s="64"/>
      <c r="E43" s="64"/>
      <c r="F43" s="64"/>
      <c r="G43" s="64"/>
      <c r="J43" s="65" t="s">
        <v>68</v>
      </c>
      <c r="K43" s="67" t="s">
        <v>69</v>
      </c>
    </row>
    <row r="44" spans="2:11" s="36" customFormat="1" ht="12.75" x14ac:dyDescent="0.25">
      <c r="B44" s="63"/>
      <c r="C44" s="64"/>
      <c r="D44" s="64"/>
      <c r="E44" s="64"/>
      <c r="F44" s="64"/>
      <c r="G44" s="64"/>
      <c r="J44" s="65" t="s">
        <v>70</v>
      </c>
      <c r="K44" s="67"/>
    </row>
    <row r="45" spans="2:11" s="36" customFormat="1" ht="12.75" x14ac:dyDescent="0.25">
      <c r="B45" s="63"/>
      <c r="C45" s="64"/>
      <c r="D45" s="64"/>
      <c r="E45" s="64"/>
      <c r="F45" s="64"/>
      <c r="G45" s="64"/>
      <c r="J45" s="65" t="s">
        <v>71</v>
      </c>
      <c r="K45" s="67"/>
    </row>
    <row r="46" spans="2:11" s="36" customFormat="1" ht="12.75" x14ac:dyDescent="0.25">
      <c r="B46" s="63"/>
      <c r="C46" s="64"/>
      <c r="D46" s="64"/>
      <c r="E46" s="64"/>
      <c r="F46" s="64"/>
      <c r="G46" s="64"/>
      <c r="J46" s="65" t="s">
        <v>72</v>
      </c>
      <c r="K46" s="66">
        <v>80014930327</v>
      </c>
    </row>
    <row r="47" spans="2:11" s="36" customFormat="1" ht="12.75" x14ac:dyDescent="0.25">
      <c r="B47" s="63"/>
      <c r="C47" s="64"/>
      <c r="D47" s="64"/>
      <c r="E47" s="64"/>
      <c r="F47" s="64"/>
      <c r="G47" s="64"/>
      <c r="J47" s="65" t="s">
        <v>73</v>
      </c>
      <c r="K47" s="66">
        <v>80143490581</v>
      </c>
    </row>
    <row r="48" spans="2:11" s="36" customFormat="1" ht="12.75" x14ac:dyDescent="0.25">
      <c r="B48" s="63"/>
      <c r="C48" s="64"/>
      <c r="D48" s="64"/>
      <c r="E48" s="64"/>
      <c r="F48" s="64"/>
      <c r="G48" s="64"/>
      <c r="J48" s="65" t="s">
        <v>74</v>
      </c>
      <c r="K48" s="67" t="s">
        <v>75</v>
      </c>
    </row>
    <row r="49" spans="2:11" s="36" customFormat="1" ht="12.75" x14ac:dyDescent="0.25">
      <c r="B49" s="63"/>
      <c r="C49" s="64"/>
      <c r="D49" s="64"/>
      <c r="E49" s="64"/>
      <c r="F49" s="64"/>
      <c r="G49" s="64"/>
      <c r="J49" s="65" t="s">
        <v>40</v>
      </c>
      <c r="K49" s="66">
        <v>80050050154</v>
      </c>
    </row>
    <row r="50" spans="2:11" s="36" customFormat="1" ht="12.75" x14ac:dyDescent="0.25">
      <c r="B50" s="63"/>
      <c r="C50" s="64"/>
      <c r="D50" s="64"/>
      <c r="E50" s="64"/>
      <c r="F50" s="64"/>
      <c r="G50" s="64"/>
      <c r="J50" s="65" t="s">
        <v>76</v>
      </c>
      <c r="K50" s="66">
        <v>80008630420</v>
      </c>
    </row>
    <row r="51" spans="2:11" s="36" customFormat="1" ht="12.75" x14ac:dyDescent="0.25">
      <c r="B51" s="63"/>
      <c r="C51" s="64"/>
      <c r="D51" s="64"/>
      <c r="E51" s="64"/>
      <c r="F51" s="64"/>
      <c r="G51" s="64"/>
      <c r="J51" s="65" t="s">
        <v>77</v>
      </c>
      <c r="K51" s="67" t="s">
        <v>78</v>
      </c>
    </row>
    <row r="52" spans="2:11" s="36" customFormat="1" ht="12.75" x14ac:dyDescent="0.25">
      <c r="B52" s="63"/>
      <c r="C52" s="64"/>
      <c r="D52" s="64"/>
      <c r="E52" s="64"/>
      <c r="F52" s="64"/>
      <c r="G52" s="64"/>
      <c r="J52" s="65" t="s">
        <v>79</v>
      </c>
      <c r="K52" s="68">
        <v>80087670016</v>
      </c>
    </row>
    <row r="53" spans="2:11" s="36" customFormat="1" ht="12.75" x14ac:dyDescent="0.25">
      <c r="B53" s="63"/>
      <c r="C53" s="64"/>
      <c r="D53" s="64"/>
      <c r="E53" s="64"/>
      <c r="F53" s="64"/>
      <c r="G53" s="64"/>
      <c r="J53" s="65" t="s">
        <v>80</v>
      </c>
      <c r="K53" s="67" t="s">
        <v>81</v>
      </c>
    </row>
    <row r="54" spans="2:11" s="36" customFormat="1" ht="12.75" x14ac:dyDescent="0.25">
      <c r="B54" s="63"/>
      <c r="C54" s="64"/>
      <c r="D54" s="64"/>
      <c r="E54" s="64"/>
      <c r="F54" s="64"/>
      <c r="G54" s="64"/>
      <c r="J54" s="65" t="s">
        <v>82</v>
      </c>
      <c r="K54" s="67" t="s">
        <v>83</v>
      </c>
    </row>
    <row r="55" spans="2:11" s="36" customFormat="1" ht="12.75" x14ac:dyDescent="0.25">
      <c r="B55" s="63"/>
      <c r="C55" s="64"/>
      <c r="D55" s="64"/>
      <c r="E55" s="64"/>
      <c r="F55" s="64"/>
      <c r="G55" s="64"/>
      <c r="J55" s="65" t="s">
        <v>84</v>
      </c>
      <c r="K55" s="66">
        <v>80017210727</v>
      </c>
    </row>
    <row r="56" spans="2:11" s="36" customFormat="1" ht="12.75" x14ac:dyDescent="0.25">
      <c r="B56" s="63"/>
      <c r="C56" s="64"/>
      <c r="D56" s="64"/>
      <c r="E56" s="64"/>
      <c r="F56" s="64"/>
      <c r="G56" s="64"/>
      <c r="J56" s="65" t="s">
        <v>85</v>
      </c>
      <c r="K56" s="66">
        <v>80002870923</v>
      </c>
    </row>
    <row r="57" spans="2:11" s="36" customFormat="1" ht="12.75" x14ac:dyDescent="0.25">
      <c r="B57" s="63"/>
      <c r="C57" s="64"/>
      <c r="D57" s="64"/>
      <c r="E57" s="64"/>
      <c r="F57" s="64"/>
      <c r="G57" s="64"/>
      <c r="J57" s="65" t="s">
        <v>86</v>
      </c>
      <c r="K57" s="66">
        <v>80012000826</v>
      </c>
    </row>
    <row r="58" spans="2:11" s="36" customFormat="1" ht="12.75" x14ac:dyDescent="0.25">
      <c r="B58" s="63"/>
      <c r="C58" s="64"/>
      <c r="D58" s="64"/>
      <c r="E58" s="64"/>
      <c r="F58" s="64"/>
      <c r="G58" s="64"/>
      <c r="J58" s="65" t="s">
        <v>87</v>
      </c>
      <c r="K58" s="67" t="s">
        <v>88</v>
      </c>
    </row>
    <row r="59" spans="2:11" s="36" customFormat="1" ht="12.75" x14ac:dyDescent="0.25">
      <c r="B59" s="63"/>
      <c r="C59" s="64"/>
      <c r="D59" s="64"/>
      <c r="E59" s="64"/>
      <c r="F59" s="64"/>
      <c r="G59" s="64"/>
      <c r="J59" s="65" t="s">
        <v>89</v>
      </c>
      <c r="K59" s="66">
        <v>80003690221</v>
      </c>
    </row>
    <row r="60" spans="2:11" s="36" customFormat="1" ht="12.75" x14ac:dyDescent="0.25">
      <c r="B60" s="63"/>
      <c r="C60" s="64"/>
      <c r="D60" s="64"/>
      <c r="E60" s="64"/>
      <c r="F60" s="64"/>
      <c r="G60" s="64"/>
      <c r="J60" s="65" t="s">
        <v>90</v>
      </c>
      <c r="K60" s="66">
        <v>80000130544</v>
      </c>
    </row>
    <row r="61" spans="2:11" s="36" customFormat="1" ht="12.75" x14ac:dyDescent="0.25">
      <c r="B61" s="63"/>
      <c r="C61" s="64"/>
      <c r="D61" s="64"/>
      <c r="E61" s="64"/>
      <c r="F61" s="64"/>
      <c r="G61" s="64"/>
      <c r="J61" s="65" t="s">
        <v>91</v>
      </c>
    </row>
    <row r="62" spans="2:11" s="36" customFormat="1" ht="12.75" x14ac:dyDescent="0.25">
      <c r="B62" s="63"/>
      <c r="C62" s="64"/>
      <c r="D62" s="64"/>
      <c r="E62" s="64"/>
      <c r="F62" s="64"/>
      <c r="G62" s="64"/>
      <c r="J62" s="65" t="s">
        <v>92</v>
      </c>
      <c r="K62" s="66">
        <v>80007580279</v>
      </c>
    </row>
    <row r="63" spans="2:11" s="36" customFormat="1" ht="12.75" x14ac:dyDescent="0.25">
      <c r="B63" s="63"/>
      <c r="C63" s="64"/>
      <c r="D63" s="64"/>
      <c r="E63" s="64"/>
      <c r="F63" s="64"/>
      <c r="G63" s="64"/>
    </row>
    <row r="64" spans="2:11" s="36" customFormat="1" ht="12.75" x14ac:dyDescent="0.25">
      <c r="B64" s="63"/>
      <c r="C64" s="64"/>
      <c r="D64" s="64"/>
      <c r="E64" s="64"/>
      <c r="F64" s="64"/>
      <c r="G64" s="64"/>
    </row>
    <row r="65" spans="2:11" s="36" customFormat="1" ht="12.75" x14ac:dyDescent="0.25">
      <c r="B65" s="63"/>
      <c r="C65" s="64"/>
      <c r="D65" s="64"/>
      <c r="E65" s="64"/>
      <c r="F65" s="64"/>
      <c r="G65" s="64"/>
    </row>
    <row r="66" spans="2:11" s="36" customFormat="1" ht="12.75" x14ac:dyDescent="0.25">
      <c r="B66" s="63"/>
      <c r="C66" s="64"/>
      <c r="D66" s="64"/>
      <c r="E66" s="64"/>
      <c r="F66" s="64"/>
      <c r="G66" s="64"/>
    </row>
    <row r="67" spans="2:11" s="36" customFormat="1" ht="12.75" x14ac:dyDescent="0.25">
      <c r="B67" s="63"/>
      <c r="C67" s="64"/>
      <c r="D67" s="64"/>
      <c r="E67" s="64"/>
      <c r="F67" s="64"/>
      <c r="G67" s="64"/>
    </row>
    <row r="68" spans="2:11" s="36" customFormat="1" ht="12.75" x14ac:dyDescent="0.25">
      <c r="B68" s="63"/>
      <c r="C68" s="64"/>
      <c r="D68" s="64"/>
      <c r="E68" s="64"/>
      <c r="F68" s="64"/>
      <c r="G68" s="64"/>
    </row>
    <row r="69" spans="2:11" s="36" customFormat="1" ht="12.75" x14ac:dyDescent="0.25">
      <c r="B69" s="63"/>
      <c r="C69" s="64"/>
      <c r="D69" s="64"/>
      <c r="E69" s="64"/>
      <c r="F69" s="64"/>
      <c r="G69" s="64"/>
      <c r="K69" s="36" t="s">
        <v>93</v>
      </c>
    </row>
    <row r="70" spans="2:11" s="36" customFormat="1" ht="12.75" x14ac:dyDescent="0.25">
      <c r="B70" s="63"/>
      <c r="C70" s="64"/>
      <c r="D70" s="64"/>
      <c r="E70" s="64"/>
      <c r="F70" s="64"/>
      <c r="G70" s="64"/>
      <c r="K70" s="36" t="s">
        <v>94</v>
      </c>
    </row>
    <row r="71" spans="2:11" s="36" customFormat="1" ht="12.75" x14ac:dyDescent="0.25">
      <c r="B71" s="63"/>
      <c r="C71" s="64"/>
      <c r="D71" s="64"/>
      <c r="E71" s="64"/>
      <c r="F71" s="64"/>
      <c r="G71" s="64"/>
      <c r="K71" s="36" t="s">
        <v>38</v>
      </c>
    </row>
  </sheetData>
  <mergeCells count="12">
    <mergeCell ref="C2:G4"/>
    <mergeCell ref="B6:C6"/>
    <mergeCell ref="C7:G7"/>
    <mergeCell ref="C14:F14"/>
    <mergeCell ref="F18:G18"/>
    <mergeCell ref="C29:G29"/>
    <mergeCell ref="B30:G30"/>
    <mergeCell ref="C21:D21"/>
    <mergeCell ref="F21:G21"/>
    <mergeCell ref="C25:G25"/>
    <mergeCell ref="C27:D27"/>
    <mergeCell ref="F27:G27"/>
  </mergeCells>
  <conditionalFormatting sqref="D12">
    <cfRule type="cellIs" dxfId="3" priority="2" operator="notEqual">
      <formula>""</formula>
    </cfRule>
  </conditionalFormatting>
  <conditionalFormatting sqref="D10">
    <cfRule type="cellIs" dxfId="2" priority="3" operator="notEqual">
      <formula>""</formula>
    </cfRule>
  </conditionalFormatting>
  <conditionalFormatting sqref="D8">
    <cfRule type="cellIs" dxfId="1" priority="4" operator="notEqual">
      <formula>""</formula>
    </cfRule>
  </conditionalFormatting>
  <conditionalFormatting sqref="G14">
    <cfRule type="cellIs" dxfId="0" priority="5" operator="notEqual">
      <formula>""</formula>
    </cfRule>
  </conditionalFormatting>
  <dataValidations count="5">
    <dataValidation type="whole" operator="greaterThan" allowBlank="1" showInputMessage="1" showErrorMessage="1" errorTitle="ERRORE" error="Inserimento errato." sqref="C9 IU9 C13 IU13">
      <formula1>0</formula1>
      <formula2>0</formula2>
    </dataValidation>
    <dataValidation operator="equal" allowBlank="1" showInputMessage="1" showErrorMessage="1" errorTitle="ERRORE" error="Lunghezza del codice fiscale non esatta!" promptTitle="Attenzione" prompt="La lunghezza del codice fiscale deve essere di 11 caratteri." sqref="D12">
      <formula1>0</formula1>
      <formula2>0</formula2>
    </dataValidation>
    <dataValidation type="list" allowBlank="1" showInputMessage="1" showErrorMessage="1" promptTitle="Denominazione Ente" prompt="Selezionare dall'elenco." sqref="D10">
      <formula1>$J$41:$J$62</formula1>
      <formula2>0</formula2>
    </dataValidation>
    <dataValidation type="list" allowBlank="1" showInputMessage="1" showErrorMessage="1" promptTitle="Tipologia Ente" prompt="Selezionare dall'elenco." sqref="D8">
      <formula1>$K$69:$K$71</formula1>
      <formula2>0</formula2>
    </dataValidation>
    <dataValidation type="list" allowBlank="1" showInputMessage="1" showErrorMessage="1" prompt="Selezionare dall'elenco." sqref="G14">
      <formula1>"SI,NO"</formula1>
      <formula2>0</formula2>
    </dataValidation>
  </dataValidations>
  <hyperlinks>
    <hyperlink ref="C29" r:id="rId1"/>
  </hyperlinks>
  <printOptions horizontalCentered="1" verticalCentered="1"/>
  <pageMargins left="0.196527777777778" right="0.196527777777778" top="0.39374999999999999" bottom="0.39305555555555599" header="0.51180555555555496" footer="0.196527777777778"/>
  <pageSetup paperSize="9" firstPageNumber="0" orientation="landscape" cellComments="atEnd" horizontalDpi="300" verticalDpi="300"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2"/>
  <sheetViews>
    <sheetView showGridLines="0" view="pageBreakPreview" topLeftCell="B1" zoomScaleNormal="100" workbookViewId="0">
      <selection activeCell="I6" sqref="I6"/>
    </sheetView>
  </sheetViews>
  <sheetFormatPr defaultRowHeight="15" x14ac:dyDescent="0.25"/>
  <cols>
    <col min="1" max="1" width="1.7109375" style="69" customWidth="1"/>
    <col min="2" max="2" width="11.85546875" style="69" customWidth="1"/>
    <col min="3" max="3" width="14.7109375" style="69" customWidth="1"/>
    <col min="4" max="4" width="24.7109375" style="69" customWidth="1"/>
    <col min="5" max="5" width="14.7109375" style="70" customWidth="1"/>
    <col min="6" max="6" width="14.7109375" style="69" customWidth="1"/>
    <col min="7" max="7" width="24.5703125" style="69" customWidth="1"/>
    <col min="8" max="8" width="14.7109375" style="69" customWidth="1"/>
    <col min="9" max="9" width="12.7109375" style="69" customWidth="1"/>
    <col min="10" max="10" width="14.7109375" style="69" customWidth="1"/>
    <col min="11" max="11" width="12.7109375" style="70" customWidth="1"/>
    <col min="12" max="13" width="11.5703125" style="69" hidden="1"/>
    <col min="14" max="14" width="11.140625" style="71" customWidth="1"/>
    <col min="15" max="15" width="11.28515625" style="69" customWidth="1"/>
    <col min="16" max="1025" width="9.140625" style="69" customWidth="1"/>
  </cols>
  <sheetData>
    <row r="1" spans="2:15" s="72" customFormat="1" ht="15" customHeight="1" x14ac:dyDescent="0.25">
      <c r="B1" s="73" t="s">
        <v>95</v>
      </c>
      <c r="E1" s="74"/>
      <c r="K1" s="74"/>
      <c r="M1" s="69"/>
      <c r="N1" s="69"/>
      <c r="O1" s="69"/>
    </row>
    <row r="2" spans="2:15" s="72" customFormat="1" ht="20.100000000000001" customHeight="1" x14ac:dyDescent="0.2">
      <c r="B2" s="75" t="s">
        <v>96</v>
      </c>
      <c r="D2" s="76"/>
      <c r="E2" s="77"/>
      <c r="F2" s="76"/>
      <c r="G2" s="78"/>
      <c r="H2" s="76"/>
      <c r="I2" s="76"/>
      <c r="J2" s="76"/>
      <c r="K2" s="77"/>
      <c r="M2" s="69"/>
      <c r="N2" s="69"/>
      <c r="O2" s="69"/>
    </row>
    <row r="3" spans="2:15" s="72" customFormat="1" ht="15" customHeight="1" x14ac:dyDescent="0.25">
      <c r="B3" s="79" t="s">
        <v>97</v>
      </c>
      <c r="C3" s="80"/>
      <c r="D3" s="80"/>
      <c r="E3" s="77"/>
      <c r="F3" s="80"/>
      <c r="G3" s="81"/>
      <c r="H3" s="81"/>
      <c r="I3" s="81"/>
      <c r="J3" s="76"/>
      <c r="K3" s="74"/>
      <c r="M3" s="69"/>
      <c r="N3" s="69"/>
      <c r="O3" s="69"/>
    </row>
    <row r="4" spans="2:15" s="72" customFormat="1" ht="42" x14ac:dyDescent="0.25">
      <c r="B4" s="82" t="s">
        <v>98</v>
      </c>
      <c r="C4" s="82" t="s">
        <v>99</v>
      </c>
      <c r="D4" s="82" t="s">
        <v>100</v>
      </c>
      <c r="E4" s="82" t="s">
        <v>101</v>
      </c>
      <c r="F4" s="82" t="s">
        <v>102</v>
      </c>
      <c r="G4" s="82" t="s">
        <v>103</v>
      </c>
      <c r="H4" s="82" t="s">
        <v>104</v>
      </c>
      <c r="I4" s="82" t="s">
        <v>105</v>
      </c>
      <c r="J4" s="82" t="s">
        <v>106</v>
      </c>
      <c r="K4" s="82" t="s">
        <v>107</v>
      </c>
      <c r="M4" s="69"/>
      <c r="N4" s="69"/>
      <c r="O4" s="69"/>
    </row>
    <row r="5" spans="2:15" s="72" customFormat="1" ht="14.25" x14ac:dyDescent="0.25">
      <c r="B5" s="83" t="s">
        <v>108</v>
      </c>
      <c r="C5" s="83" t="s">
        <v>109</v>
      </c>
      <c r="D5" s="83" t="s">
        <v>110</v>
      </c>
      <c r="E5" s="83" t="s">
        <v>111</v>
      </c>
      <c r="F5" s="83" t="s">
        <v>112</v>
      </c>
      <c r="G5" s="83" t="s">
        <v>113</v>
      </c>
      <c r="H5" s="83" t="s">
        <v>114</v>
      </c>
      <c r="I5" s="83" t="s">
        <v>115</v>
      </c>
      <c r="J5" s="83" t="s">
        <v>116</v>
      </c>
      <c r="K5" s="83" t="s">
        <v>117</v>
      </c>
      <c r="M5" s="69"/>
      <c r="N5" s="69"/>
      <c r="O5" s="69"/>
    </row>
    <row r="6" spans="2:15" s="72" customFormat="1" ht="119.25" customHeight="1" x14ac:dyDescent="0.25">
      <c r="B6" s="84">
        <v>1</v>
      </c>
      <c r="C6" s="85" t="s">
        <v>118</v>
      </c>
      <c r="D6" s="86" t="s">
        <v>119</v>
      </c>
      <c r="E6" s="87">
        <v>2012</v>
      </c>
      <c r="F6" s="88">
        <v>0.27600000000000002</v>
      </c>
      <c r="G6" s="89" t="s">
        <v>363</v>
      </c>
      <c r="H6" s="90" t="s">
        <v>121</v>
      </c>
      <c r="I6" s="90" t="s">
        <v>121</v>
      </c>
      <c r="J6" s="90" t="s">
        <v>121</v>
      </c>
      <c r="K6" s="90" t="s">
        <v>121</v>
      </c>
      <c r="M6" s="69"/>
      <c r="N6" s="69"/>
      <c r="O6" s="69"/>
    </row>
    <row r="7" spans="2:15" s="72" customFormat="1" ht="94.5" x14ac:dyDescent="0.25">
      <c r="B7" s="84">
        <v>2</v>
      </c>
      <c r="C7" s="85" t="s">
        <v>122</v>
      </c>
      <c r="D7" s="86" t="s">
        <v>123</v>
      </c>
      <c r="E7" s="87">
        <v>2001</v>
      </c>
      <c r="F7" s="88">
        <v>4.9000000000000002E-2</v>
      </c>
      <c r="G7" s="89" t="s">
        <v>364</v>
      </c>
      <c r="H7" s="90" t="s">
        <v>121</v>
      </c>
      <c r="I7" s="90" t="s">
        <v>47</v>
      </c>
      <c r="J7" s="90" t="s">
        <v>121</v>
      </c>
      <c r="K7" s="90" t="s">
        <v>121</v>
      </c>
      <c r="M7" s="69"/>
      <c r="N7" s="69"/>
      <c r="O7" s="69"/>
    </row>
    <row r="8" spans="2:15" s="72" customFormat="1" ht="92.25" customHeight="1" x14ac:dyDescent="0.25">
      <c r="B8" s="84">
        <v>3</v>
      </c>
      <c r="C8" s="86" t="s">
        <v>125</v>
      </c>
      <c r="D8" s="86" t="s">
        <v>126</v>
      </c>
      <c r="E8" s="87">
        <v>1996</v>
      </c>
      <c r="F8" s="88">
        <v>0.74</v>
      </c>
      <c r="G8" s="89" t="s">
        <v>127</v>
      </c>
      <c r="H8" s="90" t="s">
        <v>121</v>
      </c>
      <c r="I8" s="90" t="s">
        <v>121</v>
      </c>
      <c r="J8" s="90" t="s">
        <v>121</v>
      </c>
      <c r="K8" s="90" t="s">
        <v>121</v>
      </c>
      <c r="M8" s="69"/>
      <c r="N8" s="69"/>
      <c r="O8" s="69"/>
    </row>
    <row r="9" spans="2:15" s="72" customFormat="1" ht="35.1" customHeight="1" x14ac:dyDescent="0.25">
      <c r="B9" s="84"/>
      <c r="C9" s="85"/>
      <c r="D9" s="86"/>
      <c r="E9" s="87"/>
      <c r="F9" s="88"/>
      <c r="G9" s="89"/>
      <c r="H9" s="90"/>
      <c r="I9" s="90"/>
      <c r="J9" s="90"/>
      <c r="K9" s="90"/>
      <c r="M9" s="69"/>
      <c r="N9" s="69"/>
      <c r="O9" s="69"/>
    </row>
    <row r="10" spans="2:15" s="72" customFormat="1" ht="35.1" customHeight="1" x14ac:dyDescent="0.25">
      <c r="B10" s="84"/>
      <c r="C10" s="85"/>
      <c r="D10" s="86"/>
      <c r="E10" s="87"/>
      <c r="F10" s="88"/>
      <c r="G10" s="89"/>
      <c r="H10" s="90"/>
      <c r="I10" s="90"/>
      <c r="J10" s="90"/>
      <c r="K10" s="90"/>
      <c r="M10" s="69"/>
      <c r="N10" s="69"/>
      <c r="O10" s="69"/>
    </row>
    <row r="11" spans="2:15" s="72" customFormat="1" ht="35.1" customHeight="1" x14ac:dyDescent="0.25">
      <c r="B11" s="84"/>
      <c r="C11" s="85"/>
      <c r="D11" s="86"/>
      <c r="E11" s="87"/>
      <c r="F11" s="88"/>
      <c r="G11" s="89"/>
      <c r="H11" s="90"/>
      <c r="I11" s="90"/>
      <c r="J11" s="90"/>
      <c r="K11" s="90"/>
      <c r="M11" s="69"/>
      <c r="N11" s="69"/>
      <c r="O11" s="69"/>
    </row>
    <row r="12" spans="2:15" s="72" customFormat="1" ht="35.1" customHeight="1" x14ac:dyDescent="0.25">
      <c r="B12" s="84"/>
      <c r="C12" s="85"/>
      <c r="D12" s="86"/>
      <c r="E12" s="87"/>
      <c r="F12" s="88"/>
      <c r="G12" s="89"/>
      <c r="H12" s="90"/>
      <c r="I12" s="90"/>
      <c r="J12" s="90"/>
      <c r="K12" s="90"/>
      <c r="M12" s="69"/>
      <c r="N12" s="69"/>
      <c r="O12" s="69"/>
    </row>
    <row r="13" spans="2:15" s="72" customFormat="1" ht="35.1" customHeight="1" x14ac:dyDescent="0.25">
      <c r="B13" s="84"/>
      <c r="C13" s="85"/>
      <c r="D13" s="86"/>
      <c r="E13" s="87"/>
      <c r="F13" s="88"/>
      <c r="G13" s="89"/>
      <c r="H13" s="90"/>
      <c r="I13" s="90"/>
      <c r="J13" s="90"/>
      <c r="K13" s="90"/>
      <c r="M13" s="69"/>
      <c r="N13" s="69"/>
      <c r="O13" s="69"/>
    </row>
    <row r="14" spans="2:15" s="72" customFormat="1" ht="35.1" customHeight="1" x14ac:dyDescent="0.25">
      <c r="B14" s="84"/>
      <c r="C14" s="85"/>
      <c r="D14" s="86"/>
      <c r="E14" s="87"/>
      <c r="F14" s="88"/>
      <c r="G14" s="89"/>
      <c r="H14" s="90"/>
      <c r="I14" s="90"/>
      <c r="J14" s="90"/>
      <c r="K14" s="90"/>
      <c r="M14" s="69"/>
      <c r="N14" s="69"/>
      <c r="O14" s="69"/>
    </row>
    <row r="15" spans="2:15" s="72" customFormat="1" ht="35.1" customHeight="1" x14ac:dyDescent="0.25">
      <c r="B15" s="84"/>
      <c r="C15" s="85"/>
      <c r="D15" s="86"/>
      <c r="E15" s="87"/>
      <c r="F15" s="88"/>
      <c r="G15" s="89"/>
      <c r="H15" s="90"/>
      <c r="I15" s="90"/>
      <c r="J15" s="90"/>
      <c r="K15" s="90"/>
      <c r="M15" s="69"/>
      <c r="N15" s="69"/>
      <c r="O15" s="69"/>
    </row>
    <row r="16" spans="2:15" s="72" customFormat="1" ht="15" customHeight="1" x14ac:dyDescent="0.25">
      <c r="B16" s="91" t="s">
        <v>128</v>
      </c>
      <c r="E16" s="74"/>
      <c r="K16" s="74"/>
      <c r="M16" s="69"/>
      <c r="N16" s="69"/>
      <c r="O16" s="69"/>
    </row>
    <row r="17" spans="2:15" s="72" customFormat="1" x14ac:dyDescent="0.25">
      <c r="B17" s="91" t="s">
        <v>129</v>
      </c>
      <c r="E17" s="74"/>
      <c r="F17" s="92"/>
      <c r="K17" s="74"/>
      <c r="M17" s="69"/>
      <c r="N17" s="69"/>
      <c r="O17" s="69"/>
    </row>
    <row r="18" spans="2:15" s="72" customFormat="1" x14ac:dyDescent="0.25">
      <c r="B18" s="91" t="s">
        <v>130</v>
      </c>
      <c r="E18" s="74"/>
      <c r="K18" s="74"/>
      <c r="M18" s="69"/>
      <c r="N18" s="69"/>
      <c r="O18" s="69"/>
    </row>
    <row r="19" spans="2:15" s="72" customFormat="1" x14ac:dyDescent="0.25">
      <c r="B19" s="91" t="s">
        <v>131</v>
      </c>
      <c r="E19" s="74"/>
      <c r="K19" s="74"/>
      <c r="M19" s="69"/>
      <c r="N19" s="69"/>
      <c r="O19" s="69"/>
    </row>
    <row r="20" spans="2:15" s="72" customFormat="1" x14ac:dyDescent="0.25">
      <c r="B20" s="91" t="s">
        <v>132</v>
      </c>
      <c r="E20" s="74"/>
      <c r="K20" s="74"/>
      <c r="M20" s="69"/>
      <c r="N20" s="69"/>
      <c r="O20" s="69"/>
    </row>
    <row r="21" spans="2:15" s="72" customFormat="1" ht="13.5" customHeight="1" x14ac:dyDescent="0.25">
      <c r="B21" s="91" t="s">
        <v>133</v>
      </c>
      <c r="E21" s="74"/>
      <c r="K21" s="74"/>
      <c r="M21" s="69"/>
      <c r="N21" s="93"/>
      <c r="O21" s="93"/>
    </row>
    <row r="22" spans="2:15" s="72" customFormat="1" x14ac:dyDescent="0.25">
      <c r="B22" s="91" t="s">
        <v>134</v>
      </c>
      <c r="E22" s="74"/>
      <c r="K22" s="74"/>
      <c r="M22" s="69"/>
      <c r="N22" s="94"/>
      <c r="O22" s="95"/>
    </row>
    <row r="23" spans="2:15" s="72" customFormat="1" x14ac:dyDescent="0.25">
      <c r="B23" s="91" t="s">
        <v>135</v>
      </c>
      <c r="E23" s="74"/>
      <c r="K23" s="74"/>
      <c r="M23" s="69"/>
      <c r="N23" s="94"/>
      <c r="O23" s="95"/>
    </row>
    <row r="24" spans="2:15" s="72" customFormat="1" x14ac:dyDescent="0.25">
      <c r="B24" s="91" t="s">
        <v>136</v>
      </c>
      <c r="E24" s="74"/>
      <c r="K24" s="74"/>
      <c r="M24" s="69"/>
      <c r="N24" s="94"/>
      <c r="O24" s="95"/>
    </row>
    <row r="25" spans="2:15" s="72" customFormat="1" x14ac:dyDescent="0.25">
      <c r="B25" s="91" t="s">
        <v>137</v>
      </c>
      <c r="E25" s="74"/>
      <c r="K25" s="74"/>
      <c r="M25" s="69"/>
      <c r="N25" s="94"/>
      <c r="O25" s="95"/>
    </row>
    <row r="26" spans="2:15" s="72" customFormat="1" x14ac:dyDescent="0.25">
      <c r="E26" s="74"/>
      <c r="K26" s="74"/>
      <c r="M26" s="69"/>
      <c r="N26" s="94"/>
      <c r="O26" s="95"/>
    </row>
    <row r="27" spans="2:15" x14ac:dyDescent="0.25">
      <c r="N27" s="94"/>
      <c r="O27" s="95"/>
    </row>
    <row r="28" spans="2:15" x14ac:dyDescent="0.25">
      <c r="N28" s="94"/>
      <c r="O28" s="95"/>
    </row>
    <row r="29" spans="2:15" x14ac:dyDescent="0.25">
      <c r="N29" s="94"/>
      <c r="O29" s="95"/>
    </row>
    <row r="30" spans="2:15" x14ac:dyDescent="0.25">
      <c r="N30" s="94"/>
      <c r="O30" s="95"/>
    </row>
    <row r="31" spans="2:15" x14ac:dyDescent="0.25">
      <c r="N31" s="94"/>
      <c r="O31" s="95"/>
    </row>
    <row r="32" spans="2:15" x14ac:dyDescent="0.25">
      <c r="N32" s="94"/>
      <c r="O32" s="95"/>
    </row>
    <row r="33" spans="14:15" x14ac:dyDescent="0.25">
      <c r="N33" s="94"/>
      <c r="O33" s="95"/>
    </row>
    <row r="34" spans="14:15" x14ac:dyDescent="0.25">
      <c r="N34" s="94"/>
      <c r="O34" s="95"/>
    </row>
    <row r="35" spans="14:15" x14ac:dyDescent="0.25">
      <c r="N35" s="94"/>
      <c r="O35" s="95"/>
    </row>
    <row r="36" spans="14:15" x14ac:dyDescent="0.25">
      <c r="N36" s="94"/>
      <c r="O36" s="95"/>
    </row>
    <row r="37" spans="14:15" x14ac:dyDescent="0.25">
      <c r="N37" s="94"/>
      <c r="O37" s="95"/>
    </row>
    <row r="38" spans="14:15" x14ac:dyDescent="0.25">
      <c r="N38" s="94"/>
      <c r="O38" s="95"/>
    </row>
    <row r="39" spans="14:15" x14ac:dyDescent="0.25">
      <c r="N39" s="94"/>
      <c r="O39" s="95"/>
    </row>
    <row r="40" spans="14:15" x14ac:dyDescent="0.25">
      <c r="N40" s="94"/>
      <c r="O40" s="95"/>
    </row>
    <row r="41" spans="14:15" x14ac:dyDescent="0.25">
      <c r="N41" s="94"/>
      <c r="O41" s="95"/>
    </row>
    <row r="42" spans="14:15" x14ac:dyDescent="0.25">
      <c r="N42" s="94"/>
      <c r="O42" s="95"/>
    </row>
    <row r="43" spans="14:15" x14ac:dyDescent="0.25">
      <c r="N43" s="94"/>
      <c r="O43" s="95"/>
    </row>
    <row r="44" spans="14:15" x14ac:dyDescent="0.25">
      <c r="N44" s="94"/>
      <c r="O44" s="95"/>
    </row>
    <row r="45" spans="14:15" x14ac:dyDescent="0.25">
      <c r="N45" s="94"/>
      <c r="O45" s="95"/>
    </row>
    <row r="46" spans="14:15" x14ac:dyDescent="0.25">
      <c r="N46" s="94"/>
      <c r="O46" s="95"/>
    </row>
    <row r="47" spans="14:15" x14ac:dyDescent="0.25">
      <c r="N47" s="94"/>
      <c r="O47" s="95"/>
    </row>
    <row r="48" spans="14:15" x14ac:dyDescent="0.25">
      <c r="N48" s="94"/>
      <c r="O48" s="95"/>
    </row>
    <row r="49" spans="12:15" x14ac:dyDescent="0.25">
      <c r="N49" s="94"/>
      <c r="O49" s="95"/>
    </row>
    <row r="50" spans="12:15" x14ac:dyDescent="0.25">
      <c r="N50" s="94"/>
      <c r="O50" s="95"/>
    </row>
    <row r="51" spans="12:15" x14ac:dyDescent="0.25">
      <c r="N51" s="94"/>
      <c r="O51" s="95"/>
    </row>
    <row r="52" spans="12:15" x14ac:dyDescent="0.25">
      <c r="N52" s="94"/>
      <c r="O52" s="95"/>
    </row>
    <row r="53" spans="12:15" x14ac:dyDescent="0.25">
      <c r="N53" s="94"/>
      <c r="O53" s="95"/>
    </row>
    <row r="54" spans="12:15" x14ac:dyDescent="0.25">
      <c r="N54" s="94"/>
      <c r="O54" s="95"/>
    </row>
    <row r="55" spans="12:15" x14ac:dyDescent="0.25">
      <c r="N55" s="94"/>
      <c r="O55" s="95"/>
    </row>
    <row r="56" spans="12:15" x14ac:dyDescent="0.25">
      <c r="N56" s="94"/>
      <c r="O56" s="95"/>
    </row>
    <row r="57" spans="12:15" x14ac:dyDescent="0.25">
      <c r="N57" s="94"/>
      <c r="O57" s="95"/>
    </row>
    <row r="58" spans="12:15" x14ac:dyDescent="0.25">
      <c r="N58" s="94"/>
      <c r="O58" s="95"/>
    </row>
    <row r="59" spans="12:15" x14ac:dyDescent="0.25">
      <c r="N59" s="94"/>
      <c r="O59" s="95"/>
    </row>
    <row r="60" spans="12:15" x14ac:dyDescent="0.25">
      <c r="N60" s="94"/>
      <c r="O60" s="95"/>
    </row>
    <row r="61" spans="12:15" x14ac:dyDescent="0.25">
      <c r="N61" s="94"/>
      <c r="O61" s="95"/>
    </row>
    <row r="62" spans="12:15" x14ac:dyDescent="0.25">
      <c r="N62" s="94"/>
      <c r="O62" s="95"/>
    </row>
    <row r="63" spans="12:15" x14ac:dyDescent="0.25">
      <c r="L63" s="69" t="s">
        <v>47</v>
      </c>
      <c r="M63" s="96">
        <v>2017</v>
      </c>
    </row>
    <row r="64" spans="12:15" x14ac:dyDescent="0.25">
      <c r="L64" s="69" t="s">
        <v>121</v>
      </c>
      <c r="M64" s="96">
        <f t="shared" ref="M64:M95" si="0">+M63-1</f>
        <v>2016</v>
      </c>
    </row>
    <row r="65" spans="13:13" x14ac:dyDescent="0.25">
      <c r="M65" s="96">
        <f t="shared" si="0"/>
        <v>2015</v>
      </c>
    </row>
    <row r="66" spans="13:13" x14ac:dyDescent="0.25">
      <c r="M66" s="96">
        <f t="shared" si="0"/>
        <v>2014</v>
      </c>
    </row>
    <row r="67" spans="13:13" x14ac:dyDescent="0.25">
      <c r="M67" s="96">
        <f t="shared" si="0"/>
        <v>2013</v>
      </c>
    </row>
    <row r="68" spans="13:13" x14ac:dyDescent="0.25">
      <c r="M68" s="96">
        <f t="shared" si="0"/>
        <v>2012</v>
      </c>
    </row>
    <row r="69" spans="13:13" x14ac:dyDescent="0.25">
      <c r="M69" s="96">
        <f t="shared" si="0"/>
        <v>2011</v>
      </c>
    </row>
    <row r="70" spans="13:13" x14ac:dyDescent="0.25">
      <c r="M70" s="96">
        <f t="shared" si="0"/>
        <v>2010</v>
      </c>
    </row>
    <row r="71" spans="13:13" x14ac:dyDescent="0.25">
      <c r="M71" s="96">
        <f t="shared" si="0"/>
        <v>2009</v>
      </c>
    </row>
    <row r="72" spans="13:13" x14ac:dyDescent="0.25">
      <c r="M72" s="96">
        <f t="shared" si="0"/>
        <v>2008</v>
      </c>
    </row>
    <row r="73" spans="13:13" x14ac:dyDescent="0.25">
      <c r="M73" s="96">
        <f t="shared" si="0"/>
        <v>2007</v>
      </c>
    </row>
    <row r="74" spans="13:13" x14ac:dyDescent="0.25">
      <c r="M74" s="96">
        <f t="shared" si="0"/>
        <v>2006</v>
      </c>
    </row>
    <row r="75" spans="13:13" x14ac:dyDescent="0.25">
      <c r="M75" s="96">
        <f t="shared" si="0"/>
        <v>2005</v>
      </c>
    </row>
    <row r="76" spans="13:13" x14ac:dyDescent="0.25">
      <c r="M76" s="96">
        <f t="shared" si="0"/>
        <v>2004</v>
      </c>
    </row>
    <row r="77" spans="13:13" x14ac:dyDescent="0.25">
      <c r="M77" s="96">
        <f t="shared" si="0"/>
        <v>2003</v>
      </c>
    </row>
    <row r="78" spans="13:13" x14ac:dyDescent="0.25">
      <c r="M78" s="96">
        <f t="shared" si="0"/>
        <v>2002</v>
      </c>
    </row>
    <row r="79" spans="13:13" x14ac:dyDescent="0.25">
      <c r="M79" s="96">
        <f t="shared" si="0"/>
        <v>2001</v>
      </c>
    </row>
    <row r="80" spans="13:13" x14ac:dyDescent="0.25">
      <c r="M80" s="96">
        <f t="shared" si="0"/>
        <v>2000</v>
      </c>
    </row>
    <row r="81" spans="13:13" x14ac:dyDescent="0.25">
      <c r="M81" s="96">
        <f t="shared" si="0"/>
        <v>1999</v>
      </c>
    </row>
    <row r="82" spans="13:13" x14ac:dyDescent="0.25">
      <c r="M82" s="96">
        <f t="shared" si="0"/>
        <v>1998</v>
      </c>
    </row>
    <row r="83" spans="13:13" x14ac:dyDescent="0.25">
      <c r="M83" s="96">
        <f t="shared" si="0"/>
        <v>1997</v>
      </c>
    </row>
    <row r="84" spans="13:13" x14ac:dyDescent="0.25">
      <c r="M84" s="96">
        <f t="shared" si="0"/>
        <v>1996</v>
      </c>
    </row>
    <row r="85" spans="13:13" x14ac:dyDescent="0.25">
      <c r="M85" s="96">
        <f t="shared" si="0"/>
        <v>1995</v>
      </c>
    </row>
    <row r="86" spans="13:13" x14ac:dyDescent="0.25">
      <c r="M86" s="96">
        <f t="shared" si="0"/>
        <v>1994</v>
      </c>
    </row>
    <row r="87" spans="13:13" x14ac:dyDescent="0.25">
      <c r="M87" s="96">
        <f t="shared" si="0"/>
        <v>1993</v>
      </c>
    </row>
    <row r="88" spans="13:13" x14ac:dyDescent="0.25">
      <c r="M88" s="96">
        <f t="shared" si="0"/>
        <v>1992</v>
      </c>
    </row>
    <row r="89" spans="13:13" x14ac:dyDescent="0.25">
      <c r="M89" s="96">
        <f t="shared" si="0"/>
        <v>1991</v>
      </c>
    </row>
    <row r="90" spans="13:13" x14ac:dyDescent="0.25">
      <c r="M90" s="96">
        <f t="shared" si="0"/>
        <v>1990</v>
      </c>
    </row>
    <row r="91" spans="13:13" x14ac:dyDescent="0.25">
      <c r="M91" s="96">
        <f t="shared" si="0"/>
        <v>1989</v>
      </c>
    </row>
    <row r="92" spans="13:13" x14ac:dyDescent="0.25">
      <c r="M92" s="96">
        <f t="shared" si="0"/>
        <v>1988</v>
      </c>
    </row>
    <row r="93" spans="13:13" x14ac:dyDescent="0.25">
      <c r="M93" s="96">
        <f t="shared" si="0"/>
        <v>1987</v>
      </c>
    </row>
    <row r="94" spans="13:13" x14ac:dyDescent="0.25">
      <c r="M94" s="96">
        <f t="shared" si="0"/>
        <v>1986</v>
      </c>
    </row>
    <row r="95" spans="13:13" x14ac:dyDescent="0.25">
      <c r="M95" s="96">
        <f t="shared" si="0"/>
        <v>1985</v>
      </c>
    </row>
    <row r="96" spans="13:13" x14ac:dyDescent="0.25">
      <c r="M96" s="96">
        <f t="shared" ref="M96:M127" si="1">+M95-1</f>
        <v>1984</v>
      </c>
    </row>
    <row r="97" spans="13:13" x14ac:dyDescent="0.25">
      <c r="M97" s="96">
        <f t="shared" si="1"/>
        <v>1983</v>
      </c>
    </row>
    <row r="98" spans="13:13" x14ac:dyDescent="0.25">
      <c r="M98" s="96">
        <f t="shared" si="1"/>
        <v>1982</v>
      </c>
    </row>
    <row r="99" spans="13:13" x14ac:dyDescent="0.25">
      <c r="M99" s="96">
        <f t="shared" si="1"/>
        <v>1981</v>
      </c>
    </row>
    <row r="100" spans="13:13" x14ac:dyDescent="0.25">
      <c r="M100" s="96">
        <f t="shared" si="1"/>
        <v>1980</v>
      </c>
    </row>
    <row r="101" spans="13:13" x14ac:dyDescent="0.25">
      <c r="M101" s="96">
        <f t="shared" si="1"/>
        <v>1979</v>
      </c>
    </row>
    <row r="102" spans="13:13" x14ac:dyDescent="0.25">
      <c r="M102" s="96">
        <f t="shared" si="1"/>
        <v>1978</v>
      </c>
    </row>
    <row r="103" spans="13:13" x14ac:dyDescent="0.25">
      <c r="M103" s="96">
        <f t="shared" si="1"/>
        <v>1977</v>
      </c>
    </row>
    <row r="104" spans="13:13" x14ac:dyDescent="0.25">
      <c r="M104" s="96">
        <f t="shared" si="1"/>
        <v>1976</v>
      </c>
    </row>
    <row r="105" spans="13:13" x14ac:dyDescent="0.25">
      <c r="M105" s="96">
        <f t="shared" si="1"/>
        <v>1975</v>
      </c>
    </row>
    <row r="106" spans="13:13" x14ac:dyDescent="0.25">
      <c r="M106" s="96">
        <f t="shared" si="1"/>
        <v>1974</v>
      </c>
    </row>
    <row r="107" spans="13:13" x14ac:dyDescent="0.25">
      <c r="M107" s="96">
        <f t="shared" si="1"/>
        <v>1973</v>
      </c>
    </row>
    <row r="108" spans="13:13" x14ac:dyDescent="0.25">
      <c r="M108" s="96">
        <f t="shared" si="1"/>
        <v>1972</v>
      </c>
    </row>
    <row r="109" spans="13:13" x14ac:dyDescent="0.25">
      <c r="M109" s="96">
        <f t="shared" si="1"/>
        <v>1971</v>
      </c>
    </row>
    <row r="110" spans="13:13" x14ac:dyDescent="0.25">
      <c r="M110" s="96">
        <f t="shared" si="1"/>
        <v>1970</v>
      </c>
    </row>
    <row r="111" spans="13:13" x14ac:dyDescent="0.25">
      <c r="M111" s="96">
        <f t="shared" si="1"/>
        <v>1969</v>
      </c>
    </row>
    <row r="112" spans="13:13" x14ac:dyDescent="0.25">
      <c r="M112" s="96">
        <f t="shared" si="1"/>
        <v>1968</v>
      </c>
    </row>
    <row r="113" spans="13:13" x14ac:dyDescent="0.25">
      <c r="M113" s="96">
        <f t="shared" si="1"/>
        <v>1967</v>
      </c>
    </row>
    <row r="114" spans="13:13" x14ac:dyDescent="0.25">
      <c r="M114" s="96">
        <f t="shared" si="1"/>
        <v>1966</v>
      </c>
    </row>
    <row r="115" spans="13:13" x14ac:dyDescent="0.25">
      <c r="M115" s="96">
        <f t="shared" si="1"/>
        <v>1965</v>
      </c>
    </row>
    <row r="116" spans="13:13" x14ac:dyDescent="0.25">
      <c r="M116" s="96">
        <f t="shared" si="1"/>
        <v>1964</v>
      </c>
    </row>
    <row r="117" spans="13:13" x14ac:dyDescent="0.25">
      <c r="M117" s="96">
        <f t="shared" si="1"/>
        <v>1963</v>
      </c>
    </row>
    <row r="118" spans="13:13" x14ac:dyDescent="0.25">
      <c r="M118" s="96">
        <f t="shared" si="1"/>
        <v>1962</v>
      </c>
    </row>
    <row r="119" spans="13:13" x14ac:dyDescent="0.25">
      <c r="M119" s="96">
        <f t="shared" si="1"/>
        <v>1961</v>
      </c>
    </row>
    <row r="120" spans="13:13" x14ac:dyDescent="0.25">
      <c r="M120" s="96">
        <f t="shared" si="1"/>
        <v>1960</v>
      </c>
    </row>
    <row r="121" spans="13:13" x14ac:dyDescent="0.25">
      <c r="M121" s="96">
        <f t="shared" si="1"/>
        <v>1959</v>
      </c>
    </row>
    <row r="122" spans="13:13" x14ac:dyDescent="0.25">
      <c r="M122" s="96">
        <f t="shared" si="1"/>
        <v>1958</v>
      </c>
    </row>
    <row r="123" spans="13:13" x14ac:dyDescent="0.25">
      <c r="M123" s="96">
        <f t="shared" si="1"/>
        <v>1957</v>
      </c>
    </row>
    <row r="124" spans="13:13" x14ac:dyDescent="0.25">
      <c r="M124" s="96">
        <f t="shared" si="1"/>
        <v>1956</v>
      </c>
    </row>
    <row r="125" spans="13:13" x14ac:dyDescent="0.25">
      <c r="M125" s="96">
        <f t="shared" si="1"/>
        <v>1955</v>
      </c>
    </row>
    <row r="126" spans="13:13" x14ac:dyDescent="0.25">
      <c r="M126" s="96">
        <f t="shared" si="1"/>
        <v>1954</v>
      </c>
    </row>
    <row r="127" spans="13:13" x14ac:dyDescent="0.25">
      <c r="M127" s="96">
        <f t="shared" si="1"/>
        <v>1953</v>
      </c>
    </row>
    <row r="128" spans="13:13" x14ac:dyDescent="0.25">
      <c r="M128" s="96">
        <f t="shared" ref="M128:M159" si="2">+M127-1</f>
        <v>1952</v>
      </c>
    </row>
    <row r="129" spans="13:13" x14ac:dyDescent="0.25">
      <c r="M129" s="96">
        <f t="shared" si="2"/>
        <v>1951</v>
      </c>
    </row>
    <row r="130" spans="13:13" x14ac:dyDescent="0.25">
      <c r="M130" s="96">
        <f t="shared" si="2"/>
        <v>1950</v>
      </c>
    </row>
    <row r="131" spans="13:13" x14ac:dyDescent="0.25">
      <c r="M131" s="96">
        <f t="shared" si="2"/>
        <v>1949</v>
      </c>
    </row>
    <row r="132" spans="13:13" x14ac:dyDescent="0.25">
      <c r="M132" s="96">
        <f t="shared" si="2"/>
        <v>1948</v>
      </c>
    </row>
    <row r="133" spans="13:13" x14ac:dyDescent="0.25">
      <c r="M133" s="96">
        <f t="shared" si="2"/>
        <v>1947</v>
      </c>
    </row>
    <row r="134" spans="13:13" x14ac:dyDescent="0.25">
      <c r="M134" s="96">
        <f t="shared" si="2"/>
        <v>1946</v>
      </c>
    </row>
    <row r="135" spans="13:13" x14ac:dyDescent="0.25">
      <c r="M135" s="96">
        <f t="shared" si="2"/>
        <v>1945</v>
      </c>
    </row>
    <row r="136" spans="13:13" x14ac:dyDescent="0.25">
      <c r="M136" s="96">
        <f t="shared" si="2"/>
        <v>1944</v>
      </c>
    </row>
    <row r="137" spans="13:13" x14ac:dyDescent="0.25">
      <c r="M137" s="96">
        <f t="shared" si="2"/>
        <v>1943</v>
      </c>
    </row>
    <row r="138" spans="13:13" x14ac:dyDescent="0.25">
      <c r="M138" s="96">
        <f t="shared" si="2"/>
        <v>1942</v>
      </c>
    </row>
    <row r="139" spans="13:13" x14ac:dyDescent="0.25">
      <c r="M139" s="96">
        <f t="shared" si="2"/>
        <v>1941</v>
      </c>
    </row>
    <row r="140" spans="13:13" x14ac:dyDescent="0.25">
      <c r="M140" s="96">
        <f t="shared" si="2"/>
        <v>1940</v>
      </c>
    </row>
    <row r="141" spans="13:13" x14ac:dyDescent="0.25">
      <c r="M141" s="96">
        <f t="shared" si="2"/>
        <v>1939</v>
      </c>
    </row>
    <row r="142" spans="13:13" x14ac:dyDescent="0.25">
      <c r="M142" s="96">
        <f t="shared" si="2"/>
        <v>1938</v>
      </c>
    </row>
    <row r="143" spans="13:13" x14ac:dyDescent="0.25">
      <c r="M143" s="96">
        <f t="shared" si="2"/>
        <v>1937</v>
      </c>
    </row>
    <row r="144" spans="13:13" x14ac:dyDescent="0.25">
      <c r="M144" s="96">
        <f t="shared" si="2"/>
        <v>1936</v>
      </c>
    </row>
    <row r="145" spans="13:13" x14ac:dyDescent="0.25">
      <c r="M145" s="96">
        <f t="shared" si="2"/>
        <v>1935</v>
      </c>
    </row>
    <row r="146" spans="13:13" x14ac:dyDescent="0.25">
      <c r="M146" s="96">
        <f t="shared" si="2"/>
        <v>1934</v>
      </c>
    </row>
    <row r="147" spans="13:13" x14ac:dyDescent="0.25">
      <c r="M147" s="96">
        <f t="shared" si="2"/>
        <v>1933</v>
      </c>
    </row>
    <row r="148" spans="13:13" x14ac:dyDescent="0.25">
      <c r="M148" s="96">
        <f t="shared" si="2"/>
        <v>1932</v>
      </c>
    </row>
    <row r="149" spans="13:13" x14ac:dyDescent="0.25">
      <c r="M149" s="96">
        <f t="shared" si="2"/>
        <v>1931</v>
      </c>
    </row>
    <row r="150" spans="13:13" x14ac:dyDescent="0.25">
      <c r="M150" s="96">
        <f t="shared" si="2"/>
        <v>1930</v>
      </c>
    </row>
    <row r="151" spans="13:13" x14ac:dyDescent="0.25">
      <c r="M151" s="96">
        <f t="shared" si="2"/>
        <v>1929</v>
      </c>
    </row>
    <row r="152" spans="13:13" x14ac:dyDescent="0.25">
      <c r="M152" s="96">
        <f t="shared" si="2"/>
        <v>1928</v>
      </c>
    </row>
    <row r="153" spans="13:13" x14ac:dyDescent="0.25">
      <c r="M153" s="96">
        <f t="shared" si="2"/>
        <v>1927</v>
      </c>
    </row>
    <row r="154" spans="13:13" x14ac:dyDescent="0.25">
      <c r="M154" s="96">
        <f t="shared" si="2"/>
        <v>1926</v>
      </c>
    </row>
    <row r="155" spans="13:13" x14ac:dyDescent="0.25">
      <c r="M155" s="96">
        <f t="shared" si="2"/>
        <v>1925</v>
      </c>
    </row>
    <row r="156" spans="13:13" x14ac:dyDescent="0.25">
      <c r="M156" s="96">
        <f t="shared" si="2"/>
        <v>1924</v>
      </c>
    </row>
    <row r="157" spans="13:13" x14ac:dyDescent="0.25">
      <c r="M157" s="96">
        <f t="shared" si="2"/>
        <v>1923</v>
      </c>
    </row>
    <row r="158" spans="13:13" x14ac:dyDescent="0.25">
      <c r="M158" s="96">
        <f t="shared" si="2"/>
        <v>1922</v>
      </c>
    </row>
    <row r="159" spans="13:13" x14ac:dyDescent="0.25">
      <c r="M159" s="96">
        <f t="shared" si="2"/>
        <v>1921</v>
      </c>
    </row>
    <row r="160" spans="13:13" x14ac:dyDescent="0.25">
      <c r="M160" s="96">
        <f t="shared" ref="M160:M191" si="3">+M159-1</f>
        <v>1920</v>
      </c>
    </row>
    <row r="161" spans="13:13" x14ac:dyDescent="0.25">
      <c r="M161" s="96">
        <f t="shared" si="3"/>
        <v>1919</v>
      </c>
    </row>
    <row r="162" spans="13:13" x14ac:dyDescent="0.25">
      <c r="M162" s="96">
        <f t="shared" si="3"/>
        <v>1918</v>
      </c>
    </row>
    <row r="163" spans="13:13" x14ac:dyDescent="0.25">
      <c r="M163" s="96">
        <f t="shared" si="3"/>
        <v>1917</v>
      </c>
    </row>
    <row r="164" spans="13:13" x14ac:dyDescent="0.25">
      <c r="M164" s="96">
        <f t="shared" si="3"/>
        <v>1916</v>
      </c>
    </row>
    <row r="165" spans="13:13" x14ac:dyDescent="0.25">
      <c r="M165" s="96">
        <f t="shared" si="3"/>
        <v>1915</v>
      </c>
    </row>
    <row r="166" spans="13:13" x14ac:dyDescent="0.25">
      <c r="M166" s="96">
        <f t="shared" si="3"/>
        <v>1914</v>
      </c>
    </row>
    <row r="167" spans="13:13" x14ac:dyDescent="0.25">
      <c r="M167" s="96">
        <f t="shared" si="3"/>
        <v>1913</v>
      </c>
    </row>
    <row r="168" spans="13:13" x14ac:dyDescent="0.25">
      <c r="M168" s="96">
        <f t="shared" si="3"/>
        <v>1912</v>
      </c>
    </row>
    <row r="169" spans="13:13" x14ac:dyDescent="0.25">
      <c r="M169" s="96">
        <f t="shared" si="3"/>
        <v>1911</v>
      </c>
    </row>
    <row r="170" spans="13:13" x14ac:dyDescent="0.25">
      <c r="M170" s="96">
        <f t="shared" si="3"/>
        <v>1910</v>
      </c>
    </row>
    <row r="171" spans="13:13" x14ac:dyDescent="0.25">
      <c r="M171" s="96">
        <f t="shared" si="3"/>
        <v>1909</v>
      </c>
    </row>
    <row r="172" spans="13:13" x14ac:dyDescent="0.25">
      <c r="M172" s="96">
        <f t="shared" si="3"/>
        <v>1908</v>
      </c>
    </row>
    <row r="173" spans="13:13" x14ac:dyDescent="0.25">
      <c r="M173" s="96">
        <f t="shared" si="3"/>
        <v>1907</v>
      </c>
    </row>
    <row r="174" spans="13:13" x14ac:dyDescent="0.25">
      <c r="M174" s="96">
        <f t="shared" si="3"/>
        <v>1906</v>
      </c>
    </row>
    <row r="175" spans="13:13" x14ac:dyDescent="0.25">
      <c r="M175" s="96">
        <f t="shared" si="3"/>
        <v>1905</v>
      </c>
    </row>
    <row r="176" spans="13:13" x14ac:dyDescent="0.25">
      <c r="M176" s="96">
        <f t="shared" si="3"/>
        <v>1904</v>
      </c>
    </row>
    <row r="177" spans="13:13" x14ac:dyDescent="0.25">
      <c r="M177" s="96">
        <f t="shared" si="3"/>
        <v>1903</v>
      </c>
    </row>
    <row r="178" spans="13:13" x14ac:dyDescent="0.25">
      <c r="M178" s="96">
        <f t="shared" si="3"/>
        <v>1902</v>
      </c>
    </row>
    <row r="179" spans="13:13" x14ac:dyDescent="0.25">
      <c r="M179" s="96">
        <f t="shared" si="3"/>
        <v>1901</v>
      </c>
    </row>
    <row r="180" spans="13:13" x14ac:dyDescent="0.25">
      <c r="M180" s="96">
        <f t="shared" si="3"/>
        <v>1900</v>
      </c>
    </row>
    <row r="181" spans="13:13" x14ac:dyDescent="0.25">
      <c r="M181" s="96">
        <f t="shared" si="3"/>
        <v>1899</v>
      </c>
    </row>
    <row r="182" spans="13:13" x14ac:dyDescent="0.25">
      <c r="M182" s="96">
        <f t="shared" si="3"/>
        <v>1898</v>
      </c>
    </row>
    <row r="183" spans="13:13" x14ac:dyDescent="0.25">
      <c r="M183" s="96">
        <f t="shared" si="3"/>
        <v>1897</v>
      </c>
    </row>
    <row r="184" spans="13:13" x14ac:dyDescent="0.25">
      <c r="M184" s="96">
        <f t="shared" si="3"/>
        <v>1896</v>
      </c>
    </row>
    <row r="185" spans="13:13" x14ac:dyDescent="0.25">
      <c r="M185" s="96">
        <f t="shared" si="3"/>
        <v>1895</v>
      </c>
    </row>
    <row r="186" spans="13:13" x14ac:dyDescent="0.25">
      <c r="M186" s="96">
        <f t="shared" si="3"/>
        <v>1894</v>
      </c>
    </row>
    <row r="187" spans="13:13" x14ac:dyDescent="0.25">
      <c r="M187" s="96">
        <f t="shared" si="3"/>
        <v>1893</v>
      </c>
    </row>
    <row r="188" spans="13:13" x14ac:dyDescent="0.25">
      <c r="M188" s="96">
        <f t="shared" si="3"/>
        <v>1892</v>
      </c>
    </row>
    <row r="189" spans="13:13" x14ac:dyDescent="0.25">
      <c r="M189" s="96">
        <f t="shared" si="3"/>
        <v>1891</v>
      </c>
    </row>
    <row r="190" spans="13:13" x14ac:dyDescent="0.25">
      <c r="M190" s="96">
        <f t="shared" si="3"/>
        <v>1890</v>
      </c>
    </row>
    <row r="191" spans="13:13" x14ac:dyDescent="0.25">
      <c r="M191" s="96">
        <f t="shared" si="3"/>
        <v>1889</v>
      </c>
    </row>
    <row r="192" spans="13:13" x14ac:dyDescent="0.25">
      <c r="M192" s="96">
        <f t="shared" ref="M192:M223" si="4">+M191-1</f>
        <v>1888</v>
      </c>
    </row>
    <row r="193" spans="13:13" x14ac:dyDescent="0.25">
      <c r="M193" s="96">
        <f t="shared" si="4"/>
        <v>1887</v>
      </c>
    </row>
    <row r="194" spans="13:13" x14ac:dyDescent="0.25">
      <c r="M194" s="96">
        <f t="shared" si="4"/>
        <v>1886</v>
      </c>
    </row>
    <row r="195" spans="13:13" x14ac:dyDescent="0.25">
      <c r="M195" s="96">
        <f t="shared" si="4"/>
        <v>1885</v>
      </c>
    </row>
    <row r="196" spans="13:13" x14ac:dyDescent="0.25">
      <c r="M196" s="96">
        <f t="shared" si="4"/>
        <v>1884</v>
      </c>
    </row>
    <row r="197" spans="13:13" x14ac:dyDescent="0.25">
      <c r="M197" s="96">
        <f t="shared" si="4"/>
        <v>1883</v>
      </c>
    </row>
    <row r="198" spans="13:13" x14ac:dyDescent="0.25">
      <c r="M198" s="96">
        <f t="shared" si="4"/>
        <v>1882</v>
      </c>
    </row>
    <row r="199" spans="13:13" x14ac:dyDescent="0.25">
      <c r="M199" s="96">
        <f t="shared" si="4"/>
        <v>1881</v>
      </c>
    </row>
    <row r="200" spans="13:13" x14ac:dyDescent="0.25">
      <c r="M200" s="96">
        <f t="shared" si="4"/>
        <v>1880</v>
      </c>
    </row>
    <row r="201" spans="13:13" x14ac:dyDescent="0.25">
      <c r="M201" s="96">
        <f t="shared" si="4"/>
        <v>1879</v>
      </c>
    </row>
    <row r="202" spans="13:13" x14ac:dyDescent="0.25">
      <c r="M202" s="96">
        <f t="shared" si="4"/>
        <v>1878</v>
      </c>
    </row>
    <row r="203" spans="13:13" x14ac:dyDescent="0.25">
      <c r="M203" s="96">
        <f t="shared" si="4"/>
        <v>1877</v>
      </c>
    </row>
    <row r="204" spans="13:13" x14ac:dyDescent="0.25">
      <c r="M204" s="96">
        <f t="shared" si="4"/>
        <v>1876</v>
      </c>
    </row>
    <row r="205" spans="13:13" x14ac:dyDescent="0.25">
      <c r="M205" s="96">
        <f t="shared" si="4"/>
        <v>1875</v>
      </c>
    </row>
    <row r="206" spans="13:13" x14ac:dyDescent="0.25">
      <c r="M206" s="96">
        <f t="shared" si="4"/>
        <v>1874</v>
      </c>
    </row>
    <row r="207" spans="13:13" x14ac:dyDescent="0.25">
      <c r="M207" s="96">
        <f t="shared" si="4"/>
        <v>1873</v>
      </c>
    </row>
    <row r="208" spans="13:13" x14ac:dyDescent="0.25">
      <c r="M208" s="96">
        <f t="shared" si="4"/>
        <v>1872</v>
      </c>
    </row>
    <row r="209" spans="13:13" x14ac:dyDescent="0.25">
      <c r="M209" s="96">
        <f t="shared" si="4"/>
        <v>1871</v>
      </c>
    </row>
    <row r="210" spans="13:13" x14ac:dyDescent="0.25">
      <c r="M210" s="96">
        <f t="shared" si="4"/>
        <v>1870</v>
      </c>
    </row>
    <row r="211" spans="13:13" x14ac:dyDescent="0.25">
      <c r="M211" s="96">
        <f t="shared" si="4"/>
        <v>1869</v>
      </c>
    </row>
    <row r="212" spans="13:13" x14ac:dyDescent="0.25">
      <c r="M212" s="96">
        <f t="shared" si="4"/>
        <v>1868</v>
      </c>
    </row>
    <row r="213" spans="13:13" x14ac:dyDescent="0.25">
      <c r="M213" s="96">
        <f t="shared" si="4"/>
        <v>1867</v>
      </c>
    </row>
    <row r="214" spans="13:13" x14ac:dyDescent="0.25">
      <c r="M214" s="96">
        <f t="shared" si="4"/>
        <v>1866</v>
      </c>
    </row>
    <row r="215" spans="13:13" x14ac:dyDescent="0.25">
      <c r="M215" s="96">
        <f t="shared" si="4"/>
        <v>1865</v>
      </c>
    </row>
    <row r="216" spans="13:13" x14ac:dyDescent="0.25">
      <c r="M216" s="96">
        <f t="shared" si="4"/>
        <v>1864</v>
      </c>
    </row>
    <row r="217" spans="13:13" x14ac:dyDescent="0.25">
      <c r="M217" s="96">
        <f t="shared" si="4"/>
        <v>1863</v>
      </c>
    </row>
    <row r="218" spans="13:13" x14ac:dyDescent="0.25">
      <c r="M218" s="96">
        <f t="shared" si="4"/>
        <v>1862</v>
      </c>
    </row>
    <row r="219" spans="13:13" x14ac:dyDescent="0.25">
      <c r="M219" s="96">
        <f t="shared" si="4"/>
        <v>1861</v>
      </c>
    </row>
    <row r="220" spans="13:13" x14ac:dyDescent="0.25">
      <c r="M220" s="96">
        <f t="shared" si="4"/>
        <v>1860</v>
      </c>
    </row>
    <row r="221" spans="13:13" x14ac:dyDescent="0.25">
      <c r="M221" s="96">
        <f t="shared" si="4"/>
        <v>1859</v>
      </c>
    </row>
    <row r="222" spans="13:13" x14ac:dyDescent="0.25">
      <c r="M222" s="96">
        <f t="shared" si="4"/>
        <v>1858</v>
      </c>
    </row>
    <row r="223" spans="13:13" x14ac:dyDescent="0.25">
      <c r="M223" s="96">
        <f t="shared" si="4"/>
        <v>1857</v>
      </c>
    </row>
    <row r="224" spans="13:13" x14ac:dyDescent="0.25">
      <c r="M224" s="96">
        <f t="shared" ref="M224:M232" si="5">+M223-1</f>
        <v>1856</v>
      </c>
    </row>
    <row r="225" spans="13:13" x14ac:dyDescent="0.25">
      <c r="M225" s="96">
        <f t="shared" si="5"/>
        <v>1855</v>
      </c>
    </row>
    <row r="226" spans="13:13" x14ac:dyDescent="0.25">
      <c r="M226" s="96">
        <f t="shared" si="5"/>
        <v>1854</v>
      </c>
    </row>
    <row r="227" spans="13:13" x14ac:dyDescent="0.25">
      <c r="M227" s="96">
        <f t="shared" si="5"/>
        <v>1853</v>
      </c>
    </row>
    <row r="228" spans="13:13" x14ac:dyDescent="0.25">
      <c r="M228" s="96">
        <f t="shared" si="5"/>
        <v>1852</v>
      </c>
    </row>
    <row r="229" spans="13:13" x14ac:dyDescent="0.25">
      <c r="M229" s="96">
        <f t="shared" si="5"/>
        <v>1851</v>
      </c>
    </row>
    <row r="230" spans="13:13" x14ac:dyDescent="0.25">
      <c r="M230" s="96">
        <f t="shared" si="5"/>
        <v>1850</v>
      </c>
    </row>
    <row r="231" spans="13:13" x14ac:dyDescent="0.25">
      <c r="M231" s="96">
        <f t="shared" si="5"/>
        <v>1849</v>
      </c>
    </row>
    <row r="232" spans="13:13" x14ac:dyDescent="0.25">
      <c r="M232" s="96">
        <f t="shared" si="5"/>
        <v>1848</v>
      </c>
    </row>
  </sheetData>
  <dataValidations count="13">
    <dataValidation operator="greaterThanOrEqual" allowBlank="1" showInputMessage="1" showErrorMessage="1" error="Inserire i valori con segno positivo" promptTitle="Campo descrittivo" prompt="Indicare la/le attività svolte." sqref="G7:G15">
      <formula1>0</formula1>
      <formula2>0</formula2>
    </dataValidation>
    <dataValidation operator="greaterThanOrEqual" allowBlank="1" showInputMessage="1" showErrorMessage="1" promptTitle="Campo testo" prompt="Inserire la ragione sociale comprensiva della forma giuridica." sqref="C8:D8 D6:D15">
      <formula1>0</formula1>
      <formula2>0</formula2>
    </dataValidation>
    <dataValidation type="list" allowBlank="1" showInputMessage="1" showErrorMessage="1" sqref="E6:E15">
      <formula1>$M$63:$M$219</formula1>
      <formula2>0</formula2>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$L$63:$L$64</formula1>
      <formula2>0</formula2>
    </dataValidation>
    <dataValidation type="decimal" operator="greaterThanOrEqual" allowBlank="1" showInputMessage="1" showErrorMessage="1" error="Inserire i valori con segno positivo" promptTitle="Campo numerico" prompt="valori in euro" sqref="I9:I15">
      <formula1>0</formula1>
      <formula2>0</formula2>
    </dataValidation>
    <dataValidation type="list" operator="greaterThanOrEqual" allowBlank="1" showInputMessage="1" showErrorMessage="1" prompt="Indicare &quot;SI&quot; se l'Amministrazione esercita il controllo analogo o più Amministrazioni esercitano il controllo analogo congiunto." sqref="I6:I8">
      <formula1>$L$63:$L$64</formula1>
      <formula2>0</formula2>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7:J15">
      <formula1>$L$63:$L$64</formula1>
      <formula2>0</formula2>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$L$63:$L$64</formula1>
      <formula2>0</formula2>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7 C9:C15">
      <formula1>11</formula1>
      <formula2>12</formula2>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$L$63:$L$64</formula1>
      <formula2>0</formula2>
    </dataValidation>
    <dataValidation operator="greaterThanOrEqual" allowBlank="1" showInputMessage="1" showErrorMessage="1" error="Inserire i valori con segno positivo" promptTitle="Campo descrittivo" prompt="Inserire una descrizione sintetica della/e attività effettivamente svolta/e." sqref="G6">
      <formula1>0</formula1>
      <formula2>0</formula2>
    </dataValidation>
  </dataValidations>
  <printOptions horizontalCentered="1"/>
  <pageMargins left="0.196527777777778" right="0.196527777777778" top="0.39374999999999999" bottom="0.39305555555555599" header="0.51180555555555496" footer="0.196527777777778"/>
  <pageSetup paperSize="9" scale="67" firstPageNumber="0" orientation="landscape" horizontalDpi="300" verticalDpi="300" r:id="rId1"/>
  <headerFoot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8"/>
  <sheetViews>
    <sheetView showGridLines="0" view="pageBreakPreview" topLeftCell="D4" zoomScaleNormal="100" workbookViewId="0">
      <selection activeCell="K6" sqref="K6"/>
    </sheetView>
  </sheetViews>
  <sheetFormatPr defaultRowHeight="15" x14ac:dyDescent="0.25"/>
  <cols>
    <col min="1" max="1" width="3.7109375" style="97" customWidth="1"/>
    <col min="2" max="2" width="12.28515625" style="97" customWidth="1"/>
    <col min="3" max="3" width="14.7109375" style="97" customWidth="1"/>
    <col min="4" max="4" width="24.140625" style="97" customWidth="1"/>
    <col min="5" max="5" width="18.140625" customWidth="1"/>
    <col min="6" max="6" width="22.28515625" customWidth="1"/>
    <col min="7" max="7" width="18.42578125" style="97" customWidth="1"/>
    <col min="8" max="8" width="17" style="97" customWidth="1"/>
    <col min="9" max="9" width="24" style="97" customWidth="1"/>
    <col min="10" max="11" width="12.7109375" style="97" customWidth="1"/>
    <col min="12" max="12" width="15" style="97" hidden="1" customWidth="1"/>
    <col min="13" max="13" width="8" hidden="1" customWidth="1"/>
    <col min="14" max="1025" width="9.140625" style="97" customWidth="1"/>
  </cols>
  <sheetData>
    <row r="1" spans="2:15" x14ac:dyDescent="0.25">
      <c r="B1" s="98" t="s">
        <v>95</v>
      </c>
    </row>
    <row r="2" spans="2:15" ht="20.100000000000001" customHeight="1" x14ac:dyDescent="0.25">
      <c r="B2" s="99" t="s">
        <v>138</v>
      </c>
      <c r="D2" s="78"/>
      <c r="E2" s="100"/>
      <c r="F2" s="100"/>
      <c r="G2" s="78"/>
      <c r="H2" s="78"/>
      <c r="I2" s="78"/>
      <c r="J2" s="78"/>
      <c r="K2" s="78"/>
      <c r="L2" s="78"/>
      <c r="M2" s="100"/>
    </row>
    <row r="3" spans="2:15" x14ac:dyDescent="0.25">
      <c r="B3" s="101"/>
      <c r="C3" s="102"/>
      <c r="D3" s="102"/>
      <c r="E3" s="100"/>
      <c r="F3" s="100"/>
      <c r="G3" s="102"/>
      <c r="H3" s="102"/>
      <c r="I3" s="103"/>
      <c r="J3" s="103"/>
      <c r="K3" s="103"/>
      <c r="L3" s="78"/>
    </row>
    <row r="4" spans="2:15" ht="42" x14ac:dyDescent="0.25">
      <c r="B4" s="82" t="s">
        <v>98</v>
      </c>
      <c r="C4" s="82" t="s">
        <v>99</v>
      </c>
      <c r="D4" s="82" t="s">
        <v>100</v>
      </c>
      <c r="E4" s="82" t="s">
        <v>101</v>
      </c>
      <c r="F4" s="82" t="s">
        <v>139</v>
      </c>
      <c r="G4" s="82" t="s">
        <v>140</v>
      </c>
      <c r="H4" s="82" t="s">
        <v>141</v>
      </c>
      <c r="I4" s="82" t="s">
        <v>103</v>
      </c>
      <c r="J4" s="82" t="s">
        <v>104</v>
      </c>
      <c r="K4" s="82" t="s">
        <v>105</v>
      </c>
      <c r="L4" s="82" t="s">
        <v>106</v>
      </c>
      <c r="M4" s="82" t="s">
        <v>107</v>
      </c>
    </row>
    <row r="5" spans="2:15" s="72" customFormat="1" ht="14.25" x14ac:dyDescent="0.25">
      <c r="B5" s="83" t="s">
        <v>108</v>
      </c>
      <c r="C5" s="83" t="s">
        <v>109</v>
      </c>
      <c r="D5" s="83" t="s">
        <v>110</v>
      </c>
      <c r="E5" s="83" t="s">
        <v>111</v>
      </c>
      <c r="F5" s="83" t="s">
        <v>112</v>
      </c>
      <c r="G5" s="83" t="s">
        <v>113</v>
      </c>
      <c r="H5" s="83" t="s">
        <v>114</v>
      </c>
      <c r="I5" s="83" t="s">
        <v>115</v>
      </c>
      <c r="J5" s="83" t="s">
        <v>116</v>
      </c>
      <c r="K5" s="83" t="s">
        <v>117</v>
      </c>
      <c r="L5" s="83" t="s">
        <v>142</v>
      </c>
      <c r="M5" s="83" t="s">
        <v>143</v>
      </c>
      <c r="N5" s="69"/>
      <c r="O5" s="69"/>
    </row>
    <row r="6" spans="2:15" ht="109.5" customHeight="1" x14ac:dyDescent="0.25">
      <c r="B6" s="104">
        <v>1</v>
      </c>
      <c r="C6" s="85" t="s">
        <v>122</v>
      </c>
      <c r="D6" s="86" t="s">
        <v>123</v>
      </c>
      <c r="E6" s="87">
        <v>2001</v>
      </c>
      <c r="F6" s="105" t="s">
        <v>144</v>
      </c>
      <c r="G6" s="88">
        <v>4.8999999999999998E-3</v>
      </c>
      <c r="H6" s="88">
        <v>7.5600000000000001E-2</v>
      </c>
      <c r="I6" s="89" t="s">
        <v>361</v>
      </c>
      <c r="J6" s="90" t="s">
        <v>121</v>
      </c>
      <c r="K6" s="90" t="s">
        <v>47</v>
      </c>
      <c r="L6" s="90"/>
      <c r="M6" s="90"/>
    </row>
    <row r="7" spans="2:15" ht="125.25" customHeight="1" x14ac:dyDescent="0.25">
      <c r="B7" s="104">
        <v>2</v>
      </c>
      <c r="C7" s="85" t="s">
        <v>145</v>
      </c>
      <c r="D7" s="86" t="s">
        <v>146</v>
      </c>
      <c r="E7" s="87">
        <v>2015</v>
      </c>
      <c r="F7" s="105" t="s">
        <v>123</v>
      </c>
      <c r="G7" s="88">
        <v>0</v>
      </c>
      <c r="H7" s="88">
        <v>8.0600000000000005E-2</v>
      </c>
      <c r="I7" s="89" t="s">
        <v>147</v>
      </c>
      <c r="J7" s="90" t="s">
        <v>121</v>
      </c>
      <c r="K7" s="90" t="s">
        <v>121</v>
      </c>
      <c r="L7" s="90"/>
      <c r="M7" s="90"/>
    </row>
    <row r="8" spans="2:15" ht="101.25" customHeight="1" x14ac:dyDescent="0.25">
      <c r="B8" s="104">
        <v>3</v>
      </c>
      <c r="C8" s="85" t="s">
        <v>148</v>
      </c>
      <c r="D8" s="86" t="s">
        <v>149</v>
      </c>
      <c r="E8" s="87">
        <v>2002</v>
      </c>
      <c r="F8" s="105" t="s">
        <v>123</v>
      </c>
      <c r="G8" s="88">
        <v>0</v>
      </c>
      <c r="H8" s="88">
        <v>8.0600000000000005E-2</v>
      </c>
      <c r="I8" s="89" t="s">
        <v>362</v>
      </c>
      <c r="J8" s="90" t="s">
        <v>121</v>
      </c>
      <c r="K8" s="90" t="s">
        <v>121</v>
      </c>
      <c r="L8" s="90"/>
      <c r="M8" s="90"/>
    </row>
    <row r="9" spans="2:15" ht="43.5" customHeight="1" x14ac:dyDescent="0.25">
      <c r="B9" s="104"/>
      <c r="C9" s="85"/>
      <c r="D9" s="86"/>
      <c r="E9" s="87"/>
      <c r="F9" s="105"/>
      <c r="G9" s="88"/>
      <c r="H9" s="88"/>
      <c r="I9" s="89"/>
      <c r="J9" s="90"/>
      <c r="K9" s="90"/>
      <c r="L9" s="90"/>
      <c r="M9" s="90"/>
    </row>
    <row r="10" spans="2:15" ht="14.25" customHeight="1" x14ac:dyDescent="0.25">
      <c r="B10" s="203" t="s">
        <v>151</v>
      </c>
      <c r="C10" s="203"/>
      <c r="D10" s="203"/>
      <c r="E10" s="203"/>
      <c r="F10" s="203"/>
      <c r="G10" s="203"/>
      <c r="H10" s="203"/>
      <c r="I10" s="203"/>
      <c r="J10" s="203"/>
      <c r="K10" s="203"/>
      <c r="L10" s="203"/>
      <c r="M10" s="203"/>
    </row>
    <row r="11" spans="2:15" s="72" customFormat="1" x14ac:dyDescent="0.25">
      <c r="B11" s="91" t="s">
        <v>129</v>
      </c>
      <c r="E11" s="74"/>
      <c r="F11" s="92"/>
      <c r="K11" s="74"/>
      <c r="M11" s="69"/>
      <c r="N11" s="69"/>
      <c r="O11" s="69"/>
    </row>
    <row r="12" spans="2:15" s="72" customFormat="1" x14ac:dyDescent="0.25">
      <c r="B12" s="91" t="s">
        <v>130</v>
      </c>
      <c r="E12" s="74"/>
      <c r="K12" s="74"/>
      <c r="M12" s="69"/>
      <c r="N12" s="69"/>
      <c r="O12" s="69"/>
    </row>
    <row r="13" spans="2:15" x14ac:dyDescent="0.25">
      <c r="B13" s="91" t="s">
        <v>152</v>
      </c>
      <c r="C13" s="91"/>
      <c r="D13" s="91"/>
      <c r="E13" s="91"/>
      <c r="F13" s="91"/>
      <c r="G13" s="91"/>
      <c r="H13" s="91"/>
      <c r="I13" s="91"/>
      <c r="J13" s="91"/>
      <c r="K13" s="91"/>
      <c r="L13" s="91"/>
      <c r="M13" s="91"/>
    </row>
    <row r="14" spans="2:15" x14ac:dyDescent="0.25">
      <c r="B14" s="91" t="s">
        <v>153</v>
      </c>
      <c r="C14" s="91"/>
      <c r="D14" s="91"/>
      <c r="E14" s="91"/>
      <c r="F14" s="91"/>
      <c r="G14" s="91"/>
      <c r="H14" s="91"/>
      <c r="I14" s="91"/>
      <c r="J14" s="91"/>
      <c r="K14" s="91"/>
      <c r="L14" s="91"/>
      <c r="M14" s="91"/>
    </row>
    <row r="15" spans="2:15" x14ac:dyDescent="0.25">
      <c r="B15" s="106" t="s">
        <v>154</v>
      </c>
    </row>
    <row r="16" spans="2:15" x14ac:dyDescent="0.25">
      <c r="B16" s="106" t="s">
        <v>155</v>
      </c>
    </row>
    <row r="17" spans="2:15" s="72" customFormat="1" x14ac:dyDescent="0.25">
      <c r="B17" s="91" t="s">
        <v>156</v>
      </c>
      <c r="E17" s="74"/>
      <c r="K17" s="74"/>
      <c r="M17" s="69"/>
      <c r="N17" s="69"/>
      <c r="O17" s="69"/>
    </row>
    <row r="18" spans="2:15" s="72" customFormat="1" ht="13.5" customHeight="1" x14ac:dyDescent="0.25">
      <c r="B18" s="91" t="s">
        <v>157</v>
      </c>
      <c r="E18" s="74"/>
      <c r="K18" s="74"/>
      <c r="M18" s="69"/>
      <c r="N18" s="93"/>
      <c r="O18" s="93"/>
    </row>
    <row r="19" spans="2:15" s="72" customFormat="1" x14ac:dyDescent="0.25">
      <c r="B19" s="91" t="s">
        <v>158</v>
      </c>
      <c r="E19" s="74"/>
      <c r="K19" s="74"/>
      <c r="M19" s="69"/>
      <c r="N19" s="94"/>
      <c r="O19" s="95"/>
    </row>
    <row r="20" spans="2:15" s="72" customFormat="1" x14ac:dyDescent="0.25">
      <c r="B20" s="91" t="s">
        <v>159</v>
      </c>
      <c r="E20" s="74"/>
      <c r="K20" s="74"/>
      <c r="M20" s="69"/>
      <c r="N20" s="94"/>
      <c r="O20" s="95"/>
    </row>
    <row r="21" spans="2:15" s="72" customFormat="1" x14ac:dyDescent="0.25">
      <c r="B21" s="91" t="s">
        <v>136</v>
      </c>
      <c r="E21" s="74"/>
      <c r="K21" s="74"/>
      <c r="M21" s="69"/>
      <c r="N21" s="94"/>
      <c r="O21" s="95"/>
    </row>
    <row r="22" spans="2:15" s="72" customFormat="1" x14ac:dyDescent="0.25">
      <c r="B22" s="91" t="s">
        <v>160</v>
      </c>
      <c r="E22" s="74"/>
      <c r="K22" s="74"/>
      <c r="M22" s="69"/>
      <c r="N22" s="94"/>
      <c r="O22" s="95"/>
    </row>
    <row r="23" spans="2:15" x14ac:dyDescent="0.25">
      <c r="B23" s="106"/>
      <c r="G23" s="107"/>
      <c r="H23" s="107"/>
    </row>
    <row r="24" spans="2:15" x14ac:dyDescent="0.25">
      <c r="B24" s="107"/>
    </row>
    <row r="69" spans="12:13" x14ac:dyDescent="0.25">
      <c r="L69" s="108" t="s">
        <v>47</v>
      </c>
      <c r="M69" s="109">
        <v>2017</v>
      </c>
    </row>
    <row r="70" spans="12:13" x14ac:dyDescent="0.25">
      <c r="L70" s="108" t="s">
        <v>121</v>
      </c>
      <c r="M70" s="109">
        <f t="shared" ref="M70:M101" si="0">+M69-1</f>
        <v>2016</v>
      </c>
    </row>
    <row r="71" spans="12:13" x14ac:dyDescent="0.25">
      <c r="L71" s="108"/>
      <c r="M71" s="109">
        <f t="shared" si="0"/>
        <v>2015</v>
      </c>
    </row>
    <row r="72" spans="12:13" x14ac:dyDescent="0.25">
      <c r="L72" s="108"/>
      <c r="M72" s="109">
        <f t="shared" si="0"/>
        <v>2014</v>
      </c>
    </row>
    <row r="73" spans="12:13" x14ac:dyDescent="0.25">
      <c r="L73" s="108"/>
      <c r="M73" s="109">
        <f t="shared" si="0"/>
        <v>2013</v>
      </c>
    </row>
    <row r="74" spans="12:13" x14ac:dyDescent="0.25">
      <c r="L74" s="108"/>
      <c r="M74" s="109">
        <f t="shared" si="0"/>
        <v>2012</v>
      </c>
    </row>
    <row r="75" spans="12:13" x14ac:dyDescent="0.25">
      <c r="L75" s="108"/>
      <c r="M75" s="109">
        <f t="shared" si="0"/>
        <v>2011</v>
      </c>
    </row>
    <row r="76" spans="12:13" x14ac:dyDescent="0.25">
      <c r="L76" s="108"/>
      <c r="M76" s="109">
        <f t="shared" si="0"/>
        <v>2010</v>
      </c>
    </row>
    <row r="77" spans="12:13" x14ac:dyDescent="0.25">
      <c r="L77" s="108"/>
      <c r="M77" s="109">
        <f t="shared" si="0"/>
        <v>2009</v>
      </c>
    </row>
    <row r="78" spans="12:13" x14ac:dyDescent="0.25">
      <c r="L78" s="108"/>
      <c r="M78" s="109">
        <f t="shared" si="0"/>
        <v>2008</v>
      </c>
    </row>
    <row r="79" spans="12:13" x14ac:dyDescent="0.25">
      <c r="L79" s="108"/>
      <c r="M79" s="109">
        <f t="shared" si="0"/>
        <v>2007</v>
      </c>
    </row>
    <row r="80" spans="12:13" x14ac:dyDescent="0.25">
      <c r="L80" s="108"/>
      <c r="M80" s="109">
        <f t="shared" si="0"/>
        <v>2006</v>
      </c>
    </row>
    <row r="81" spans="12:13" x14ac:dyDescent="0.25">
      <c r="L81" s="108"/>
      <c r="M81" s="109">
        <f t="shared" si="0"/>
        <v>2005</v>
      </c>
    </row>
    <row r="82" spans="12:13" x14ac:dyDescent="0.25">
      <c r="L82" s="108"/>
      <c r="M82" s="109">
        <f t="shared" si="0"/>
        <v>2004</v>
      </c>
    </row>
    <row r="83" spans="12:13" x14ac:dyDescent="0.25">
      <c r="L83" s="108"/>
      <c r="M83" s="109">
        <f t="shared" si="0"/>
        <v>2003</v>
      </c>
    </row>
    <row r="84" spans="12:13" x14ac:dyDescent="0.25">
      <c r="L84" s="108"/>
      <c r="M84" s="109">
        <f t="shared" si="0"/>
        <v>2002</v>
      </c>
    </row>
    <row r="85" spans="12:13" x14ac:dyDescent="0.25">
      <c r="L85" s="108"/>
      <c r="M85" s="109">
        <f t="shared" si="0"/>
        <v>2001</v>
      </c>
    </row>
    <row r="86" spans="12:13" x14ac:dyDescent="0.25">
      <c r="L86" s="108"/>
      <c r="M86" s="109">
        <f t="shared" si="0"/>
        <v>2000</v>
      </c>
    </row>
    <row r="87" spans="12:13" x14ac:dyDescent="0.25">
      <c r="L87" s="108"/>
      <c r="M87" s="109">
        <f t="shared" si="0"/>
        <v>1999</v>
      </c>
    </row>
    <row r="88" spans="12:13" x14ac:dyDescent="0.25">
      <c r="L88" s="108"/>
      <c r="M88" s="109">
        <f t="shared" si="0"/>
        <v>1998</v>
      </c>
    </row>
    <row r="89" spans="12:13" x14ac:dyDescent="0.25">
      <c r="L89" s="108"/>
      <c r="M89" s="109">
        <f t="shared" si="0"/>
        <v>1997</v>
      </c>
    </row>
    <row r="90" spans="12:13" x14ac:dyDescent="0.25">
      <c r="L90" s="108"/>
      <c r="M90" s="109">
        <f t="shared" si="0"/>
        <v>1996</v>
      </c>
    </row>
    <row r="91" spans="12:13" x14ac:dyDescent="0.25">
      <c r="L91" s="108"/>
      <c r="M91" s="109">
        <f t="shared" si="0"/>
        <v>1995</v>
      </c>
    </row>
    <row r="92" spans="12:13" x14ac:dyDescent="0.25">
      <c r="L92" s="108"/>
      <c r="M92" s="109">
        <f t="shared" si="0"/>
        <v>1994</v>
      </c>
    </row>
    <row r="93" spans="12:13" x14ac:dyDescent="0.25">
      <c r="L93" s="108"/>
      <c r="M93" s="109">
        <f t="shared" si="0"/>
        <v>1993</v>
      </c>
    </row>
    <row r="94" spans="12:13" x14ac:dyDescent="0.25">
      <c r="L94" s="108"/>
      <c r="M94" s="109">
        <f t="shared" si="0"/>
        <v>1992</v>
      </c>
    </row>
    <row r="95" spans="12:13" x14ac:dyDescent="0.25">
      <c r="L95" s="108"/>
      <c r="M95" s="109">
        <f t="shared" si="0"/>
        <v>1991</v>
      </c>
    </row>
    <row r="96" spans="12:13" x14ac:dyDescent="0.25">
      <c r="L96" s="108"/>
      <c r="M96" s="109">
        <f t="shared" si="0"/>
        <v>1990</v>
      </c>
    </row>
    <row r="97" spans="12:13" x14ac:dyDescent="0.25">
      <c r="L97" s="108"/>
      <c r="M97" s="109">
        <f t="shared" si="0"/>
        <v>1989</v>
      </c>
    </row>
    <row r="98" spans="12:13" x14ac:dyDescent="0.25">
      <c r="L98" s="108"/>
      <c r="M98" s="109">
        <f t="shared" si="0"/>
        <v>1988</v>
      </c>
    </row>
    <row r="99" spans="12:13" x14ac:dyDescent="0.25">
      <c r="L99" s="108"/>
      <c r="M99" s="109">
        <f t="shared" si="0"/>
        <v>1987</v>
      </c>
    </row>
    <row r="100" spans="12:13" x14ac:dyDescent="0.25">
      <c r="L100" s="108"/>
      <c r="M100" s="109">
        <f t="shared" si="0"/>
        <v>1986</v>
      </c>
    </row>
    <row r="101" spans="12:13" x14ac:dyDescent="0.25">
      <c r="L101" s="108"/>
      <c r="M101" s="109">
        <f t="shared" si="0"/>
        <v>1985</v>
      </c>
    </row>
    <row r="102" spans="12:13" x14ac:dyDescent="0.25">
      <c r="L102" s="108"/>
      <c r="M102" s="109">
        <f t="shared" ref="M102:M133" si="1">+M101-1</f>
        <v>1984</v>
      </c>
    </row>
    <row r="103" spans="12:13" x14ac:dyDescent="0.25">
      <c r="L103" s="108"/>
      <c r="M103" s="109">
        <f t="shared" si="1"/>
        <v>1983</v>
      </c>
    </row>
    <row r="104" spans="12:13" x14ac:dyDescent="0.25">
      <c r="L104" s="108"/>
      <c r="M104" s="109">
        <f t="shared" si="1"/>
        <v>1982</v>
      </c>
    </row>
    <row r="105" spans="12:13" x14ac:dyDescent="0.25">
      <c r="L105" s="108"/>
      <c r="M105" s="109">
        <f t="shared" si="1"/>
        <v>1981</v>
      </c>
    </row>
    <row r="106" spans="12:13" x14ac:dyDescent="0.25">
      <c r="L106" s="108"/>
      <c r="M106" s="109">
        <f t="shared" si="1"/>
        <v>1980</v>
      </c>
    </row>
    <row r="107" spans="12:13" x14ac:dyDescent="0.25">
      <c r="L107" s="108"/>
      <c r="M107" s="109">
        <f t="shared" si="1"/>
        <v>1979</v>
      </c>
    </row>
    <row r="108" spans="12:13" x14ac:dyDescent="0.25">
      <c r="L108" s="108"/>
      <c r="M108" s="109">
        <f t="shared" si="1"/>
        <v>1978</v>
      </c>
    </row>
    <row r="109" spans="12:13" x14ac:dyDescent="0.25">
      <c r="L109" s="108"/>
      <c r="M109" s="109">
        <f t="shared" si="1"/>
        <v>1977</v>
      </c>
    </row>
    <row r="110" spans="12:13" x14ac:dyDescent="0.25">
      <c r="L110" s="108"/>
      <c r="M110" s="109">
        <f t="shared" si="1"/>
        <v>1976</v>
      </c>
    </row>
    <row r="111" spans="12:13" x14ac:dyDescent="0.25">
      <c r="L111" s="108"/>
      <c r="M111" s="109">
        <f t="shared" si="1"/>
        <v>1975</v>
      </c>
    </row>
    <row r="112" spans="12:13" x14ac:dyDescent="0.25">
      <c r="L112" s="108"/>
      <c r="M112" s="109">
        <f t="shared" si="1"/>
        <v>1974</v>
      </c>
    </row>
    <row r="113" spans="12:13" x14ac:dyDescent="0.25">
      <c r="L113" s="108"/>
      <c r="M113" s="109">
        <f t="shared" si="1"/>
        <v>1973</v>
      </c>
    </row>
    <row r="114" spans="12:13" x14ac:dyDescent="0.25">
      <c r="L114" s="108"/>
      <c r="M114" s="109">
        <f t="shared" si="1"/>
        <v>1972</v>
      </c>
    </row>
    <row r="115" spans="12:13" x14ac:dyDescent="0.25">
      <c r="L115" s="108"/>
      <c r="M115" s="109">
        <f t="shared" si="1"/>
        <v>1971</v>
      </c>
    </row>
    <row r="116" spans="12:13" x14ac:dyDescent="0.25">
      <c r="L116" s="108"/>
      <c r="M116" s="109">
        <f t="shared" si="1"/>
        <v>1970</v>
      </c>
    </row>
    <row r="117" spans="12:13" x14ac:dyDescent="0.25">
      <c r="L117" s="108"/>
      <c r="M117" s="109">
        <f t="shared" si="1"/>
        <v>1969</v>
      </c>
    </row>
    <row r="118" spans="12:13" x14ac:dyDescent="0.25">
      <c r="L118" s="108"/>
      <c r="M118" s="109">
        <f t="shared" si="1"/>
        <v>1968</v>
      </c>
    </row>
    <row r="119" spans="12:13" x14ac:dyDescent="0.25">
      <c r="L119" s="108"/>
      <c r="M119" s="109">
        <f t="shared" si="1"/>
        <v>1967</v>
      </c>
    </row>
    <row r="120" spans="12:13" x14ac:dyDescent="0.25">
      <c r="L120" s="108"/>
      <c r="M120" s="109">
        <f t="shared" si="1"/>
        <v>1966</v>
      </c>
    </row>
    <row r="121" spans="12:13" x14ac:dyDescent="0.25">
      <c r="L121" s="108"/>
      <c r="M121" s="109">
        <f t="shared" si="1"/>
        <v>1965</v>
      </c>
    </row>
    <row r="122" spans="12:13" x14ac:dyDescent="0.25">
      <c r="L122" s="108"/>
      <c r="M122" s="109">
        <f t="shared" si="1"/>
        <v>1964</v>
      </c>
    </row>
    <row r="123" spans="12:13" x14ac:dyDescent="0.25">
      <c r="L123" s="108"/>
      <c r="M123" s="109">
        <f t="shared" si="1"/>
        <v>1963</v>
      </c>
    </row>
    <row r="124" spans="12:13" x14ac:dyDescent="0.25">
      <c r="L124" s="108"/>
      <c r="M124" s="109">
        <f t="shared" si="1"/>
        <v>1962</v>
      </c>
    </row>
    <row r="125" spans="12:13" x14ac:dyDescent="0.25">
      <c r="L125" s="108"/>
      <c r="M125" s="109">
        <f t="shared" si="1"/>
        <v>1961</v>
      </c>
    </row>
    <row r="126" spans="12:13" x14ac:dyDescent="0.25">
      <c r="L126" s="108"/>
      <c r="M126" s="109">
        <f t="shared" si="1"/>
        <v>1960</v>
      </c>
    </row>
    <row r="127" spans="12:13" x14ac:dyDescent="0.25">
      <c r="L127" s="108"/>
      <c r="M127" s="109">
        <f t="shared" si="1"/>
        <v>1959</v>
      </c>
    </row>
    <row r="128" spans="12:13" x14ac:dyDescent="0.25">
      <c r="L128" s="108"/>
      <c r="M128" s="109">
        <f t="shared" si="1"/>
        <v>1958</v>
      </c>
    </row>
    <row r="129" spans="12:13" x14ac:dyDescent="0.25">
      <c r="L129" s="108"/>
      <c r="M129" s="109">
        <f t="shared" si="1"/>
        <v>1957</v>
      </c>
    </row>
    <row r="130" spans="12:13" x14ac:dyDescent="0.25">
      <c r="L130" s="108"/>
      <c r="M130" s="109">
        <f t="shared" si="1"/>
        <v>1956</v>
      </c>
    </row>
    <row r="131" spans="12:13" x14ac:dyDescent="0.25">
      <c r="L131" s="108"/>
      <c r="M131" s="109">
        <f t="shared" si="1"/>
        <v>1955</v>
      </c>
    </row>
    <row r="132" spans="12:13" x14ac:dyDescent="0.25">
      <c r="L132" s="108"/>
      <c r="M132" s="109">
        <f t="shared" si="1"/>
        <v>1954</v>
      </c>
    </row>
    <row r="133" spans="12:13" x14ac:dyDescent="0.25">
      <c r="L133" s="108"/>
      <c r="M133" s="109">
        <f t="shared" si="1"/>
        <v>1953</v>
      </c>
    </row>
    <row r="134" spans="12:13" x14ac:dyDescent="0.25">
      <c r="L134" s="108"/>
      <c r="M134" s="109">
        <f t="shared" ref="M134:M165" si="2">+M133-1</f>
        <v>1952</v>
      </c>
    </row>
    <row r="135" spans="12:13" x14ac:dyDescent="0.25">
      <c r="L135" s="108"/>
      <c r="M135" s="109">
        <f t="shared" si="2"/>
        <v>1951</v>
      </c>
    </row>
    <row r="136" spans="12:13" x14ac:dyDescent="0.25">
      <c r="L136" s="108"/>
      <c r="M136" s="109">
        <f t="shared" si="2"/>
        <v>1950</v>
      </c>
    </row>
    <row r="137" spans="12:13" x14ac:dyDescent="0.25">
      <c r="L137" s="108"/>
      <c r="M137" s="109">
        <f t="shared" si="2"/>
        <v>1949</v>
      </c>
    </row>
    <row r="138" spans="12:13" x14ac:dyDescent="0.25">
      <c r="L138" s="108"/>
      <c r="M138" s="109">
        <f t="shared" si="2"/>
        <v>1948</v>
      </c>
    </row>
    <row r="139" spans="12:13" x14ac:dyDescent="0.25">
      <c r="L139" s="108"/>
      <c r="M139" s="109">
        <f t="shared" si="2"/>
        <v>1947</v>
      </c>
    </row>
    <row r="140" spans="12:13" x14ac:dyDescent="0.25">
      <c r="L140" s="108"/>
      <c r="M140" s="109">
        <f t="shared" si="2"/>
        <v>1946</v>
      </c>
    </row>
    <row r="141" spans="12:13" x14ac:dyDescent="0.25">
      <c r="L141" s="108"/>
      <c r="M141" s="109">
        <f t="shared" si="2"/>
        <v>1945</v>
      </c>
    </row>
    <row r="142" spans="12:13" x14ac:dyDescent="0.25">
      <c r="L142" s="108"/>
      <c r="M142" s="109">
        <f t="shared" si="2"/>
        <v>1944</v>
      </c>
    </row>
    <row r="143" spans="12:13" x14ac:dyDescent="0.25">
      <c r="L143" s="108"/>
      <c r="M143" s="109">
        <f t="shared" si="2"/>
        <v>1943</v>
      </c>
    </row>
    <row r="144" spans="12:13" x14ac:dyDescent="0.25">
      <c r="L144" s="108"/>
      <c r="M144" s="109">
        <f t="shared" si="2"/>
        <v>1942</v>
      </c>
    </row>
    <row r="145" spans="12:13" x14ac:dyDescent="0.25">
      <c r="L145" s="108"/>
      <c r="M145" s="109">
        <f t="shared" si="2"/>
        <v>1941</v>
      </c>
    </row>
    <row r="146" spans="12:13" x14ac:dyDescent="0.25">
      <c r="L146" s="108"/>
      <c r="M146" s="109">
        <f t="shared" si="2"/>
        <v>1940</v>
      </c>
    </row>
    <row r="147" spans="12:13" x14ac:dyDescent="0.25">
      <c r="L147" s="108"/>
      <c r="M147" s="109">
        <f t="shared" si="2"/>
        <v>1939</v>
      </c>
    </row>
    <row r="148" spans="12:13" x14ac:dyDescent="0.25">
      <c r="L148" s="108"/>
      <c r="M148" s="109">
        <f t="shared" si="2"/>
        <v>1938</v>
      </c>
    </row>
    <row r="149" spans="12:13" x14ac:dyDescent="0.25">
      <c r="L149" s="108"/>
      <c r="M149" s="109">
        <f t="shared" si="2"/>
        <v>1937</v>
      </c>
    </row>
    <row r="150" spans="12:13" x14ac:dyDescent="0.25">
      <c r="L150" s="108"/>
      <c r="M150" s="109">
        <f t="shared" si="2"/>
        <v>1936</v>
      </c>
    </row>
    <row r="151" spans="12:13" x14ac:dyDescent="0.25">
      <c r="L151" s="108"/>
      <c r="M151" s="109">
        <f t="shared" si="2"/>
        <v>1935</v>
      </c>
    </row>
    <row r="152" spans="12:13" x14ac:dyDescent="0.25">
      <c r="L152" s="108"/>
      <c r="M152" s="109">
        <f t="shared" si="2"/>
        <v>1934</v>
      </c>
    </row>
    <row r="153" spans="12:13" x14ac:dyDescent="0.25">
      <c r="L153" s="108"/>
      <c r="M153" s="109">
        <f t="shared" si="2"/>
        <v>1933</v>
      </c>
    </row>
    <row r="154" spans="12:13" x14ac:dyDescent="0.25">
      <c r="L154" s="108"/>
      <c r="M154" s="109">
        <f t="shared" si="2"/>
        <v>1932</v>
      </c>
    </row>
    <row r="155" spans="12:13" x14ac:dyDescent="0.25">
      <c r="L155" s="108"/>
      <c r="M155" s="109">
        <f t="shared" si="2"/>
        <v>1931</v>
      </c>
    </row>
    <row r="156" spans="12:13" x14ac:dyDescent="0.25">
      <c r="L156" s="108"/>
      <c r="M156" s="109">
        <f t="shared" si="2"/>
        <v>1930</v>
      </c>
    </row>
    <row r="157" spans="12:13" x14ac:dyDescent="0.25">
      <c r="L157" s="108"/>
      <c r="M157" s="109">
        <f t="shared" si="2"/>
        <v>1929</v>
      </c>
    </row>
    <row r="158" spans="12:13" x14ac:dyDescent="0.25">
      <c r="L158" s="108"/>
      <c r="M158" s="109">
        <f t="shared" si="2"/>
        <v>1928</v>
      </c>
    </row>
    <row r="159" spans="12:13" x14ac:dyDescent="0.25">
      <c r="L159" s="108"/>
      <c r="M159" s="109">
        <f t="shared" si="2"/>
        <v>1927</v>
      </c>
    </row>
    <row r="160" spans="12:13" x14ac:dyDescent="0.25">
      <c r="L160" s="108"/>
      <c r="M160" s="109">
        <f t="shared" si="2"/>
        <v>1926</v>
      </c>
    </row>
    <row r="161" spans="12:13" x14ac:dyDescent="0.25">
      <c r="L161" s="108"/>
      <c r="M161" s="109">
        <f t="shared" si="2"/>
        <v>1925</v>
      </c>
    </row>
    <row r="162" spans="12:13" x14ac:dyDescent="0.25">
      <c r="L162" s="108"/>
      <c r="M162" s="109">
        <f t="shared" si="2"/>
        <v>1924</v>
      </c>
    </row>
    <row r="163" spans="12:13" x14ac:dyDescent="0.25">
      <c r="L163" s="108"/>
      <c r="M163" s="109">
        <f t="shared" si="2"/>
        <v>1923</v>
      </c>
    </row>
    <row r="164" spans="12:13" x14ac:dyDescent="0.25">
      <c r="L164" s="108"/>
      <c r="M164" s="109">
        <f t="shared" si="2"/>
        <v>1922</v>
      </c>
    </row>
    <row r="165" spans="12:13" x14ac:dyDescent="0.25">
      <c r="L165" s="108"/>
      <c r="M165" s="109">
        <f t="shared" si="2"/>
        <v>1921</v>
      </c>
    </row>
    <row r="166" spans="12:13" x14ac:dyDescent="0.25">
      <c r="L166" s="108"/>
      <c r="M166" s="109">
        <f t="shared" ref="M166:M197" si="3">+M165-1</f>
        <v>1920</v>
      </c>
    </row>
    <row r="167" spans="12:13" x14ac:dyDescent="0.25">
      <c r="L167" s="108"/>
      <c r="M167" s="109">
        <f t="shared" si="3"/>
        <v>1919</v>
      </c>
    </row>
    <row r="168" spans="12:13" x14ac:dyDescent="0.25">
      <c r="L168" s="108"/>
      <c r="M168" s="109">
        <f t="shared" si="3"/>
        <v>1918</v>
      </c>
    </row>
    <row r="169" spans="12:13" x14ac:dyDescent="0.25">
      <c r="L169" s="108"/>
      <c r="M169" s="109">
        <f t="shared" si="3"/>
        <v>1917</v>
      </c>
    </row>
    <row r="170" spans="12:13" x14ac:dyDescent="0.25">
      <c r="L170" s="108"/>
      <c r="M170" s="109">
        <f t="shared" si="3"/>
        <v>1916</v>
      </c>
    </row>
    <row r="171" spans="12:13" x14ac:dyDescent="0.25">
      <c r="L171" s="108"/>
      <c r="M171" s="109">
        <f t="shared" si="3"/>
        <v>1915</v>
      </c>
    </row>
    <row r="172" spans="12:13" x14ac:dyDescent="0.25">
      <c r="L172" s="108"/>
      <c r="M172" s="109">
        <f t="shared" si="3"/>
        <v>1914</v>
      </c>
    </row>
    <row r="173" spans="12:13" x14ac:dyDescent="0.25">
      <c r="L173" s="108"/>
      <c r="M173" s="109">
        <f t="shared" si="3"/>
        <v>1913</v>
      </c>
    </row>
    <row r="174" spans="12:13" x14ac:dyDescent="0.25">
      <c r="L174" s="108"/>
      <c r="M174" s="109">
        <f t="shared" si="3"/>
        <v>1912</v>
      </c>
    </row>
    <row r="175" spans="12:13" x14ac:dyDescent="0.25">
      <c r="L175" s="108"/>
      <c r="M175" s="109">
        <f t="shared" si="3"/>
        <v>1911</v>
      </c>
    </row>
    <row r="176" spans="12:13" x14ac:dyDescent="0.25">
      <c r="L176" s="108"/>
      <c r="M176" s="109">
        <f t="shared" si="3"/>
        <v>1910</v>
      </c>
    </row>
    <row r="177" spans="12:13" x14ac:dyDescent="0.25">
      <c r="L177" s="108"/>
      <c r="M177" s="109">
        <f t="shared" si="3"/>
        <v>1909</v>
      </c>
    </row>
    <row r="178" spans="12:13" x14ac:dyDescent="0.25">
      <c r="L178" s="108"/>
      <c r="M178" s="109">
        <f t="shared" si="3"/>
        <v>1908</v>
      </c>
    </row>
    <row r="179" spans="12:13" x14ac:dyDescent="0.25">
      <c r="L179" s="108"/>
      <c r="M179" s="109">
        <f t="shared" si="3"/>
        <v>1907</v>
      </c>
    </row>
    <row r="180" spans="12:13" x14ac:dyDescent="0.25">
      <c r="L180" s="108"/>
      <c r="M180" s="109">
        <f t="shared" si="3"/>
        <v>1906</v>
      </c>
    </row>
    <row r="181" spans="12:13" x14ac:dyDescent="0.25">
      <c r="L181" s="108"/>
      <c r="M181" s="109">
        <f t="shared" si="3"/>
        <v>1905</v>
      </c>
    </row>
    <row r="182" spans="12:13" x14ac:dyDescent="0.25">
      <c r="L182" s="108"/>
      <c r="M182" s="109">
        <f t="shared" si="3"/>
        <v>1904</v>
      </c>
    </row>
    <row r="183" spans="12:13" x14ac:dyDescent="0.25">
      <c r="L183" s="108"/>
      <c r="M183" s="109">
        <f t="shared" si="3"/>
        <v>1903</v>
      </c>
    </row>
    <row r="184" spans="12:13" x14ac:dyDescent="0.25">
      <c r="L184" s="108"/>
      <c r="M184" s="109">
        <f t="shared" si="3"/>
        <v>1902</v>
      </c>
    </row>
    <row r="185" spans="12:13" x14ac:dyDescent="0.25">
      <c r="L185" s="108"/>
      <c r="M185" s="109">
        <f t="shared" si="3"/>
        <v>1901</v>
      </c>
    </row>
    <row r="186" spans="12:13" x14ac:dyDescent="0.25">
      <c r="L186" s="108"/>
      <c r="M186" s="109">
        <f t="shared" si="3"/>
        <v>1900</v>
      </c>
    </row>
    <row r="187" spans="12:13" x14ac:dyDescent="0.25">
      <c r="L187" s="108"/>
      <c r="M187" s="109">
        <f t="shared" si="3"/>
        <v>1899</v>
      </c>
    </row>
    <row r="188" spans="12:13" x14ac:dyDescent="0.25">
      <c r="L188" s="108"/>
      <c r="M188" s="109">
        <f t="shared" si="3"/>
        <v>1898</v>
      </c>
    </row>
    <row r="189" spans="12:13" x14ac:dyDescent="0.25">
      <c r="L189" s="108"/>
      <c r="M189" s="109">
        <f t="shared" si="3"/>
        <v>1897</v>
      </c>
    </row>
    <row r="190" spans="12:13" x14ac:dyDescent="0.25">
      <c r="L190" s="108"/>
      <c r="M190" s="109">
        <f t="shared" si="3"/>
        <v>1896</v>
      </c>
    </row>
    <row r="191" spans="12:13" x14ac:dyDescent="0.25">
      <c r="L191" s="108"/>
      <c r="M191" s="109">
        <f t="shared" si="3"/>
        <v>1895</v>
      </c>
    </row>
    <row r="192" spans="12:13" x14ac:dyDescent="0.25">
      <c r="L192" s="108"/>
      <c r="M192" s="109">
        <f t="shared" si="3"/>
        <v>1894</v>
      </c>
    </row>
    <row r="193" spans="12:13" x14ac:dyDescent="0.25">
      <c r="L193" s="108"/>
      <c r="M193" s="109">
        <f t="shared" si="3"/>
        <v>1893</v>
      </c>
    </row>
    <row r="194" spans="12:13" x14ac:dyDescent="0.25">
      <c r="L194" s="108"/>
      <c r="M194" s="109">
        <f t="shared" si="3"/>
        <v>1892</v>
      </c>
    </row>
    <row r="195" spans="12:13" x14ac:dyDescent="0.25">
      <c r="L195" s="108"/>
      <c r="M195" s="109">
        <f t="shared" si="3"/>
        <v>1891</v>
      </c>
    </row>
    <row r="196" spans="12:13" x14ac:dyDescent="0.25">
      <c r="L196" s="108"/>
      <c r="M196" s="109">
        <f t="shared" si="3"/>
        <v>1890</v>
      </c>
    </row>
    <row r="197" spans="12:13" x14ac:dyDescent="0.25">
      <c r="L197" s="108"/>
      <c r="M197" s="109">
        <f t="shared" si="3"/>
        <v>1889</v>
      </c>
    </row>
    <row r="198" spans="12:13" x14ac:dyDescent="0.25">
      <c r="L198" s="108"/>
      <c r="M198" s="109">
        <f t="shared" ref="M198:M229" si="4">+M197-1</f>
        <v>1888</v>
      </c>
    </row>
    <row r="199" spans="12:13" x14ac:dyDescent="0.25">
      <c r="L199" s="108"/>
      <c r="M199" s="109">
        <f t="shared" si="4"/>
        <v>1887</v>
      </c>
    </row>
    <row r="200" spans="12:13" x14ac:dyDescent="0.25">
      <c r="L200" s="108"/>
      <c r="M200" s="109">
        <f t="shared" si="4"/>
        <v>1886</v>
      </c>
    </row>
    <row r="201" spans="12:13" x14ac:dyDescent="0.25">
      <c r="L201" s="108"/>
      <c r="M201" s="109">
        <f t="shared" si="4"/>
        <v>1885</v>
      </c>
    </row>
    <row r="202" spans="12:13" x14ac:dyDescent="0.25">
      <c r="L202" s="108"/>
      <c r="M202" s="109">
        <f t="shared" si="4"/>
        <v>1884</v>
      </c>
    </row>
    <row r="203" spans="12:13" x14ac:dyDescent="0.25">
      <c r="L203" s="108"/>
      <c r="M203" s="109">
        <f t="shared" si="4"/>
        <v>1883</v>
      </c>
    </row>
    <row r="204" spans="12:13" x14ac:dyDescent="0.25">
      <c r="L204" s="108"/>
      <c r="M204" s="109">
        <f t="shared" si="4"/>
        <v>1882</v>
      </c>
    </row>
    <row r="205" spans="12:13" x14ac:dyDescent="0.25">
      <c r="L205" s="108"/>
      <c r="M205" s="109">
        <f t="shared" si="4"/>
        <v>1881</v>
      </c>
    </row>
    <row r="206" spans="12:13" x14ac:dyDescent="0.25">
      <c r="L206" s="108"/>
      <c r="M206" s="109">
        <f t="shared" si="4"/>
        <v>1880</v>
      </c>
    </row>
    <row r="207" spans="12:13" x14ac:dyDescent="0.25">
      <c r="L207" s="108"/>
      <c r="M207" s="109">
        <f t="shared" si="4"/>
        <v>1879</v>
      </c>
    </row>
    <row r="208" spans="12:13" x14ac:dyDescent="0.25">
      <c r="L208" s="108"/>
      <c r="M208" s="109">
        <f t="shared" si="4"/>
        <v>1878</v>
      </c>
    </row>
    <row r="209" spans="12:13" x14ac:dyDescent="0.25">
      <c r="L209" s="108"/>
      <c r="M209" s="109">
        <f t="shared" si="4"/>
        <v>1877</v>
      </c>
    </row>
    <row r="210" spans="12:13" x14ac:dyDescent="0.25">
      <c r="L210" s="108"/>
      <c r="M210" s="109">
        <f t="shared" si="4"/>
        <v>1876</v>
      </c>
    </row>
    <row r="211" spans="12:13" x14ac:dyDescent="0.25">
      <c r="L211" s="108"/>
      <c r="M211" s="109">
        <f t="shared" si="4"/>
        <v>1875</v>
      </c>
    </row>
    <row r="212" spans="12:13" x14ac:dyDescent="0.25">
      <c r="L212" s="108"/>
      <c r="M212" s="109">
        <f t="shared" si="4"/>
        <v>1874</v>
      </c>
    </row>
    <row r="213" spans="12:13" x14ac:dyDescent="0.25">
      <c r="L213" s="108"/>
      <c r="M213" s="109">
        <f t="shared" si="4"/>
        <v>1873</v>
      </c>
    </row>
    <row r="214" spans="12:13" x14ac:dyDescent="0.25">
      <c r="L214" s="108"/>
      <c r="M214" s="109">
        <f t="shared" si="4"/>
        <v>1872</v>
      </c>
    </row>
    <row r="215" spans="12:13" x14ac:dyDescent="0.25">
      <c r="L215" s="108"/>
      <c r="M215" s="109">
        <f t="shared" si="4"/>
        <v>1871</v>
      </c>
    </row>
    <row r="216" spans="12:13" x14ac:dyDescent="0.25">
      <c r="L216" s="108"/>
      <c r="M216" s="109">
        <f t="shared" si="4"/>
        <v>1870</v>
      </c>
    </row>
    <row r="217" spans="12:13" x14ac:dyDescent="0.25">
      <c r="L217" s="108"/>
      <c r="M217" s="109">
        <f t="shared" si="4"/>
        <v>1869</v>
      </c>
    </row>
    <row r="218" spans="12:13" x14ac:dyDescent="0.25">
      <c r="L218" s="108"/>
      <c r="M218" s="109">
        <f t="shared" si="4"/>
        <v>1868</v>
      </c>
    </row>
    <row r="219" spans="12:13" x14ac:dyDescent="0.25">
      <c r="L219" s="108"/>
      <c r="M219" s="109">
        <f t="shared" si="4"/>
        <v>1867</v>
      </c>
    </row>
    <row r="220" spans="12:13" x14ac:dyDescent="0.25">
      <c r="L220" s="108"/>
      <c r="M220" s="109">
        <f t="shared" si="4"/>
        <v>1866</v>
      </c>
    </row>
    <row r="221" spans="12:13" x14ac:dyDescent="0.25">
      <c r="L221" s="108"/>
      <c r="M221" s="109">
        <f t="shared" si="4"/>
        <v>1865</v>
      </c>
    </row>
    <row r="222" spans="12:13" x14ac:dyDescent="0.25">
      <c r="L222" s="108"/>
      <c r="M222" s="109">
        <f t="shared" si="4"/>
        <v>1864</v>
      </c>
    </row>
    <row r="223" spans="12:13" x14ac:dyDescent="0.25">
      <c r="L223" s="108"/>
      <c r="M223" s="109">
        <f t="shared" si="4"/>
        <v>1863</v>
      </c>
    </row>
    <row r="224" spans="12:13" x14ac:dyDescent="0.25">
      <c r="L224" s="108"/>
      <c r="M224" s="109">
        <f t="shared" si="4"/>
        <v>1862</v>
      </c>
    </row>
    <row r="225" spans="12:13" x14ac:dyDescent="0.25">
      <c r="L225" s="108"/>
      <c r="M225" s="109">
        <f t="shared" si="4"/>
        <v>1861</v>
      </c>
    </row>
    <row r="226" spans="12:13" x14ac:dyDescent="0.25">
      <c r="L226" s="108"/>
      <c r="M226" s="109">
        <f t="shared" si="4"/>
        <v>1860</v>
      </c>
    </row>
    <row r="227" spans="12:13" x14ac:dyDescent="0.25">
      <c r="L227" s="108"/>
      <c r="M227" s="109">
        <f t="shared" si="4"/>
        <v>1859</v>
      </c>
    </row>
    <row r="228" spans="12:13" x14ac:dyDescent="0.25">
      <c r="L228" s="108"/>
      <c r="M228" s="109">
        <f t="shared" si="4"/>
        <v>1858</v>
      </c>
    </row>
    <row r="229" spans="12:13" x14ac:dyDescent="0.25">
      <c r="L229" s="108"/>
      <c r="M229" s="109">
        <f t="shared" si="4"/>
        <v>1857</v>
      </c>
    </row>
    <row r="230" spans="12:13" x14ac:dyDescent="0.25">
      <c r="L230" s="108"/>
      <c r="M230" s="109">
        <f t="shared" ref="M230:M238" si="5">+M229-1</f>
        <v>1856</v>
      </c>
    </row>
    <row r="231" spans="12:13" x14ac:dyDescent="0.25">
      <c r="L231" s="108"/>
      <c r="M231" s="109">
        <f t="shared" si="5"/>
        <v>1855</v>
      </c>
    </row>
    <row r="232" spans="12:13" x14ac:dyDescent="0.25">
      <c r="L232" s="108"/>
      <c r="M232" s="109">
        <f t="shared" si="5"/>
        <v>1854</v>
      </c>
    </row>
    <row r="233" spans="12:13" x14ac:dyDescent="0.25">
      <c r="L233" s="108"/>
      <c r="M233" s="109">
        <f t="shared" si="5"/>
        <v>1853</v>
      </c>
    </row>
    <row r="234" spans="12:13" x14ac:dyDescent="0.25">
      <c r="L234" s="108"/>
      <c r="M234" s="109">
        <f t="shared" si="5"/>
        <v>1852</v>
      </c>
    </row>
    <row r="235" spans="12:13" x14ac:dyDescent="0.25">
      <c r="L235" s="108"/>
      <c r="M235" s="109">
        <f t="shared" si="5"/>
        <v>1851</v>
      </c>
    </row>
    <row r="236" spans="12:13" x14ac:dyDescent="0.25">
      <c r="L236" s="108"/>
      <c r="M236" s="109">
        <f t="shared" si="5"/>
        <v>1850</v>
      </c>
    </row>
    <row r="237" spans="12:13" x14ac:dyDescent="0.25">
      <c r="L237" s="108"/>
      <c r="M237" s="109">
        <f t="shared" si="5"/>
        <v>1849</v>
      </c>
    </row>
    <row r="238" spans="12:13" x14ac:dyDescent="0.25">
      <c r="L238" s="108"/>
      <c r="M238" s="109">
        <f t="shared" si="5"/>
        <v>1848</v>
      </c>
    </row>
  </sheetData>
  <mergeCells count="1">
    <mergeCell ref="B10:M10"/>
  </mergeCells>
  <dataValidations count="11">
    <dataValidation type="list" allowBlank="1" showInputMessage="1" showErrorMessage="1" sqref="E6:E9">
      <formula1>$M$69:$M$225</formula1>
      <formula2>0</formula2>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9">
      <formula1>$L$69:$L$70</formula1>
      <formula2>0</formula2>
    </dataValidation>
    <dataValidation operator="greaterThanOrEqual" allowBlank="1" showInputMessage="1" showErrorMessage="1" error="Inserire i valori con segno positivo" promptTitle="Campo descrittivo" prompt="Indicare la/le attività svolte." sqref="I6:I9">
      <formula1>0</formula1>
      <formula2>0</formula2>
    </dataValidation>
    <dataValidation type="list" operator="greaterThanOrEqual" allowBlank="1" showInputMessage="1" showErrorMessage="1" prompt="Indicare &quot;SI&quot; se l'Amministrazione esercita il controllo analogo o più Amministrazioni esercitano il controllo analogo congiunto." sqref="K6:K9">
      <formula1>$L$69:$L$70</formula1>
      <formula2>0</formula2>
    </dataValidation>
    <dataValidation type="list" operator="greaterThanOrEqual" allowBlank="1" showInputMessage="1" showErrorMessage="1" prompt="Indicare &quot;SI&quot; se la società ha come oggetto sociale esclusivo la gestione delle partecipazioni societarie per conto dell'Amministrazione." sqref="M6:M9">
      <formula1>$L$69:$L$70</formula1>
      <formula2>0</formula2>
    </dataValidation>
    <dataValidation type="decimal" allowBlank="1" showInputMessage="1" showErrorMessage="1" error="Inserire valori tra 0 e 100%, con decimali" promptTitle="Campo numerico" prompt="Inserire valori comprensivi di decimali." sqref="G6:H9">
      <formula1>0</formula1>
      <formula2>100</formula2>
    </dataValidation>
    <dataValidation type="list" operator="greaterThanOrEqual" allowBlank="1" showInputMessage="1" showErrorMessage="1" prompt="Indicare se la partecipazione detenuta dall'amministrazione è di controllo ai sensi dell'art. 2359 c.c." sqref="J6:J9">
      <formula1>$L$69:$L$70</formula1>
      <formula2>0</formula2>
    </dataValidation>
    <dataValidation type="whole" allowBlank="1" showInputMessage="1" showErrorMessage="1" error="Codice non valido" promptTitle="Campo testo" prompt="Inserire numero progressivo (1, 2, ...). Il progressivo sarà completato con il codice automatico Ind_ (es: Ind_1)" sqref="B6:B9">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9">
      <formula1>11</formula1>
      <formula2>12</formula2>
    </dataValidation>
    <dataValidation operator="greaterThanOrEqual" allowBlank="1" showInputMessage="1" showErrorMessage="1" promptTitle="Campo testo" prompt="Inserire la ragione sociale comprensiva della forma giuridica." sqref="D6:D9">
      <formula1>0</formula1>
      <formula2>0</formula2>
    </dataValidation>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9">
      <formula1>0</formula1>
      <formula2>0</formula2>
    </dataValidation>
  </dataValidations>
  <printOptions horizontalCentered="1"/>
  <pageMargins left="0.196527777777778" right="0.196527777777778" top="0.39374999999999999" bottom="0.39305555555555599" header="0.51180555555555496" footer="0.196527777777778"/>
  <pageSetup paperSize="9" scale="79" firstPageNumber="0" fitToHeight="100" orientation="landscape" horizontalDpi="300" verticalDpi="300" r:id="rId1"/>
  <headerFoot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
  <sheetViews>
    <sheetView view="pageBreakPreview" topLeftCell="A4" zoomScaleNormal="100" workbookViewId="0">
      <selection activeCell="A27" sqref="A27"/>
    </sheetView>
  </sheetViews>
  <sheetFormatPr defaultRowHeight="15" x14ac:dyDescent="0.25"/>
  <cols>
    <col min="1" max="1025" width="8.7109375" customWidth="1"/>
  </cols>
  <sheetData>
    <row r="1" spans="1:16" x14ac:dyDescent="0.25">
      <c r="A1" s="98" t="s">
        <v>95</v>
      </c>
    </row>
    <row r="2" spans="1:16" x14ac:dyDescent="0.25">
      <c r="A2" s="99" t="s">
        <v>161</v>
      </c>
    </row>
    <row r="3" spans="1:16" ht="31.5" x14ac:dyDescent="0.5">
      <c r="A3" s="204" t="s">
        <v>162</v>
      </c>
      <c r="B3" s="204"/>
      <c r="C3" s="204"/>
      <c r="D3" s="204"/>
      <c r="E3" s="204"/>
      <c r="F3" s="204"/>
      <c r="G3" s="204"/>
      <c r="H3" s="204"/>
      <c r="I3" s="204"/>
      <c r="J3" s="204"/>
      <c r="K3" s="204"/>
      <c r="L3" s="204"/>
      <c r="M3" s="204"/>
      <c r="N3" s="204"/>
      <c r="O3" s="204"/>
      <c r="P3" s="204"/>
    </row>
    <row r="4" spans="1:16" ht="21" x14ac:dyDescent="0.35">
      <c r="A4" s="205" t="s">
        <v>12</v>
      </c>
      <c r="B4" s="205"/>
      <c r="C4" s="205"/>
      <c r="D4" s="205"/>
      <c r="E4" s="205"/>
      <c r="F4" s="205"/>
      <c r="G4" s="205"/>
      <c r="H4" s="205"/>
      <c r="I4" s="205"/>
      <c r="J4" s="205"/>
      <c r="K4" s="205"/>
      <c r="L4" s="205"/>
      <c r="M4" s="205"/>
      <c r="N4" s="205"/>
      <c r="O4" s="205"/>
      <c r="P4" s="205"/>
    </row>
  </sheetData>
  <mergeCells count="2">
    <mergeCell ref="A3:P3"/>
    <mergeCell ref="A4:P4"/>
  </mergeCells>
  <printOptions horizontalCentered="1" verticalCentered="1"/>
  <pageMargins left="0.196527777777778" right="0.196527777777778" top="0.39374999999999999" bottom="0.39305555555555599" header="0.51180555555555496" footer="0.196527777777778"/>
  <pageSetup paperSize="9" firstPageNumber="0"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8"/>
  <sheetViews>
    <sheetView showGridLines="0" view="pageBreakPreview" topLeftCell="A43" zoomScaleNormal="100" workbookViewId="0">
      <selection activeCell="B45" sqref="B45:E45"/>
    </sheetView>
  </sheetViews>
  <sheetFormatPr defaultRowHeight="15" x14ac:dyDescent="0.25"/>
  <cols>
    <col min="1" max="1" width="5.28515625" style="110" customWidth="1"/>
    <col min="2" max="2" width="8.42578125" style="110" customWidth="1"/>
    <col min="3" max="3" width="68.7109375" style="110" customWidth="1"/>
    <col min="4" max="4" width="3.85546875" style="110" customWidth="1"/>
    <col min="5" max="5" width="27.140625" style="110" customWidth="1"/>
    <col min="6" max="6" width="1.42578125" style="110" customWidth="1"/>
    <col min="7" max="7" width="11.85546875" style="110" customWidth="1"/>
    <col min="8" max="8" width="3.7109375" style="110" customWidth="1"/>
    <col min="9" max="1025" width="9.140625" style="110" customWidth="1"/>
  </cols>
  <sheetData>
    <row r="1" spans="1:10" ht="9.75" customHeight="1" x14ac:dyDescent="0.25"/>
    <row r="2" spans="1:10" x14ac:dyDescent="0.25">
      <c r="B2" s="111" t="s">
        <v>163</v>
      </c>
      <c r="C2" s="112"/>
      <c r="D2" s="112"/>
      <c r="E2" s="112"/>
    </row>
    <row r="3" spans="1:10" ht="20.100000000000001" customHeight="1" x14ac:dyDescent="0.25">
      <c r="B3" s="113" t="s">
        <v>164</v>
      </c>
      <c r="C3" s="112"/>
      <c r="D3" s="112"/>
      <c r="E3" s="112"/>
    </row>
    <row r="4" spans="1:10" x14ac:dyDescent="0.25">
      <c r="B4" s="114" t="s">
        <v>165</v>
      </c>
      <c r="C4" s="112"/>
      <c r="D4" s="112"/>
      <c r="E4" s="112"/>
    </row>
    <row r="5" spans="1:10" s="113" customFormat="1" ht="15.95" customHeight="1" x14ac:dyDescent="0.25">
      <c r="A5" s="115"/>
      <c r="B5" s="116"/>
      <c r="D5" s="117" t="s">
        <v>166</v>
      </c>
      <c r="E5" s="85" t="s">
        <v>167</v>
      </c>
      <c r="F5" s="118"/>
      <c r="G5" s="118" t="s">
        <v>168</v>
      </c>
      <c r="H5" s="119"/>
      <c r="I5" s="115"/>
      <c r="J5" s="120"/>
    </row>
    <row r="6" spans="1:10" ht="12" customHeight="1" x14ac:dyDescent="0.25">
      <c r="B6" s="121"/>
      <c r="C6" s="112"/>
      <c r="D6" s="112"/>
      <c r="E6" s="112"/>
    </row>
    <row r="7" spans="1:10" s="122" customFormat="1" ht="24.95" customHeight="1" x14ac:dyDescent="0.25">
      <c r="B7" s="123"/>
      <c r="C7" s="123"/>
      <c r="D7" s="117" t="s">
        <v>169</v>
      </c>
      <c r="E7" s="124" t="s">
        <v>119</v>
      </c>
      <c r="G7" s="118" t="s">
        <v>170</v>
      </c>
    </row>
    <row r="8" spans="1:10" ht="12" customHeight="1" x14ac:dyDescent="0.25">
      <c r="B8" s="121"/>
      <c r="C8" s="112"/>
      <c r="D8" s="112"/>
      <c r="E8" s="112"/>
    </row>
    <row r="9" spans="1:10" s="113" customFormat="1" ht="16.5" customHeight="1" x14ac:dyDescent="0.25">
      <c r="A9" s="115"/>
      <c r="B9" s="116"/>
      <c r="D9" s="117" t="s">
        <v>171</v>
      </c>
      <c r="E9" s="125" t="s">
        <v>172</v>
      </c>
      <c r="F9" s="118"/>
      <c r="G9" s="118" t="s">
        <v>173</v>
      </c>
      <c r="H9" s="119"/>
      <c r="I9" s="115"/>
      <c r="J9" s="120"/>
    </row>
    <row r="10" spans="1:10" x14ac:dyDescent="0.25">
      <c r="B10" s="121"/>
      <c r="C10" s="112"/>
      <c r="D10" s="112"/>
      <c r="E10" s="112"/>
    </row>
    <row r="11" spans="1:10" s="122" customFormat="1" ht="56.25" customHeight="1" x14ac:dyDescent="0.25">
      <c r="B11" s="123"/>
      <c r="C11" s="123"/>
      <c r="D11" s="117" t="s">
        <v>174</v>
      </c>
      <c r="E11" s="89" t="s">
        <v>365</v>
      </c>
      <c r="G11" s="118" t="s">
        <v>175</v>
      </c>
    </row>
    <row r="12" spans="1:10" x14ac:dyDescent="0.25">
      <c r="B12" s="121"/>
      <c r="C12" s="112"/>
      <c r="D12" s="112"/>
      <c r="E12" s="112"/>
    </row>
    <row r="13" spans="1:10" x14ac:dyDescent="0.25">
      <c r="B13" s="126" t="s">
        <v>176</v>
      </c>
      <c r="C13" s="112"/>
      <c r="D13" s="112"/>
      <c r="E13" s="112"/>
    </row>
    <row r="14" spans="1:10" ht="24" customHeight="1" x14ac:dyDescent="0.25">
      <c r="A14" s="127" t="s">
        <v>177</v>
      </c>
      <c r="B14" s="206" t="s">
        <v>178</v>
      </c>
      <c r="C14" s="206"/>
      <c r="D14" s="206"/>
      <c r="E14" s="206"/>
      <c r="G14" s="128"/>
    </row>
    <row r="15" spans="1:10" ht="12.75" customHeight="1" x14ac:dyDescent="0.25">
      <c r="B15" s="126"/>
      <c r="C15" s="129"/>
      <c r="D15" s="129"/>
      <c r="E15" s="129"/>
    </row>
    <row r="16" spans="1:10" ht="24" customHeight="1" x14ac:dyDescent="0.25">
      <c r="A16" s="127" t="s">
        <v>177</v>
      </c>
      <c r="B16" s="206" t="s">
        <v>179</v>
      </c>
      <c r="C16" s="206"/>
      <c r="D16" s="206"/>
      <c r="E16" s="206"/>
      <c r="G16" s="128"/>
    </row>
    <row r="17" spans="1:7" ht="12" customHeight="1" x14ac:dyDescent="0.25">
      <c r="A17" s="127"/>
      <c r="B17" s="123"/>
      <c r="C17" s="123"/>
      <c r="D17" s="123"/>
      <c r="E17" s="123"/>
      <c r="G17" s="130"/>
    </row>
    <row r="18" spans="1:7" ht="34.5" customHeight="1" x14ac:dyDescent="0.25">
      <c r="A18" s="127" t="s">
        <v>177</v>
      </c>
      <c r="B18" s="206" t="s">
        <v>180</v>
      </c>
      <c r="C18" s="206"/>
      <c r="D18" s="206"/>
      <c r="E18" s="206"/>
      <c r="G18" s="128"/>
    </row>
    <row r="19" spans="1:7" ht="12" customHeight="1" x14ac:dyDescent="0.25">
      <c r="A19" s="127"/>
      <c r="B19" s="123"/>
      <c r="C19" s="123"/>
      <c r="D19" s="123"/>
      <c r="E19" s="123"/>
      <c r="G19" s="130"/>
    </row>
    <row r="20" spans="1:7" ht="24" customHeight="1" x14ac:dyDescent="0.25">
      <c r="A20" s="127" t="s">
        <v>177</v>
      </c>
      <c r="B20" s="206" t="s">
        <v>181</v>
      </c>
      <c r="C20" s="206"/>
      <c r="D20" s="206"/>
      <c r="E20" s="206"/>
      <c r="G20" s="128"/>
    </row>
    <row r="21" spans="1:7" ht="12" customHeight="1" x14ac:dyDescent="0.25">
      <c r="A21" s="127"/>
      <c r="B21" s="123"/>
      <c r="C21" s="123"/>
      <c r="D21" s="123"/>
      <c r="E21" s="123"/>
      <c r="G21" s="130"/>
    </row>
    <row r="22" spans="1:7" ht="24" customHeight="1" x14ac:dyDescent="0.25">
      <c r="A22" s="127" t="s">
        <v>177</v>
      </c>
      <c r="B22" s="206" t="s">
        <v>182</v>
      </c>
      <c r="C22" s="206"/>
      <c r="D22" s="206"/>
      <c r="E22" s="206"/>
      <c r="G22" s="128"/>
    </row>
    <row r="23" spans="1:7" ht="12" customHeight="1" x14ac:dyDescent="0.25">
      <c r="A23" s="127"/>
      <c r="B23" s="123"/>
      <c r="C23" s="123"/>
      <c r="D23" s="123"/>
      <c r="E23" s="123"/>
      <c r="G23" s="130"/>
    </row>
    <row r="24" spans="1:7" ht="12.75" customHeight="1" x14ac:dyDescent="0.25">
      <c r="B24" s="126" t="s">
        <v>183</v>
      </c>
      <c r="C24" s="129"/>
      <c r="D24" s="129"/>
      <c r="E24" s="129"/>
    </row>
    <row r="25" spans="1:7" ht="24" customHeight="1" x14ac:dyDescent="0.25">
      <c r="A25" s="127" t="s">
        <v>177</v>
      </c>
      <c r="B25" s="206" t="s">
        <v>184</v>
      </c>
      <c r="C25" s="206"/>
      <c r="D25" s="206"/>
      <c r="E25" s="206"/>
      <c r="G25" s="128"/>
    </row>
    <row r="26" spans="1:7" ht="12.75" customHeight="1" x14ac:dyDescent="0.25">
      <c r="B26" s="126"/>
      <c r="C26" s="129"/>
      <c r="D26" s="129"/>
      <c r="E26" s="129"/>
    </row>
    <row r="27" spans="1:7" ht="24" customHeight="1" x14ac:dyDescent="0.25">
      <c r="A27" s="127" t="s">
        <v>177</v>
      </c>
      <c r="B27" s="206" t="s">
        <v>185</v>
      </c>
      <c r="C27" s="206"/>
      <c r="D27" s="206"/>
      <c r="E27" s="206"/>
      <c r="G27" s="128"/>
    </row>
    <row r="28" spans="1:7" ht="12.75" customHeight="1" x14ac:dyDescent="0.25">
      <c r="B28" s="126"/>
      <c r="C28" s="129"/>
      <c r="D28" s="129"/>
      <c r="E28" s="129"/>
    </row>
    <row r="29" spans="1:7" ht="24" customHeight="1" x14ac:dyDescent="0.25">
      <c r="A29" s="127" t="s">
        <v>177</v>
      </c>
      <c r="B29" s="206" t="s">
        <v>186</v>
      </c>
      <c r="C29" s="206"/>
      <c r="D29" s="206"/>
      <c r="E29" s="206"/>
      <c r="G29" s="128"/>
    </row>
    <row r="30" spans="1:7" ht="12.75" customHeight="1" x14ac:dyDescent="0.25">
      <c r="B30" s="126"/>
      <c r="C30" s="129"/>
      <c r="D30" s="129"/>
      <c r="E30" s="129"/>
    </row>
    <row r="31" spans="1:7" ht="24" customHeight="1" x14ac:dyDescent="0.25">
      <c r="A31" s="127" t="s">
        <v>177</v>
      </c>
      <c r="B31" s="206" t="s">
        <v>187</v>
      </c>
      <c r="C31" s="206"/>
      <c r="D31" s="206"/>
      <c r="E31" s="206"/>
      <c r="G31" s="128"/>
    </row>
    <row r="32" spans="1:7" ht="12.75" customHeight="1" x14ac:dyDescent="0.25">
      <c r="B32" s="126"/>
      <c r="C32" s="129"/>
      <c r="D32" s="129"/>
      <c r="E32" s="129"/>
    </row>
    <row r="33" spans="1:7" ht="24" customHeight="1" x14ac:dyDescent="0.25">
      <c r="A33" s="127" t="s">
        <v>177</v>
      </c>
      <c r="B33" s="206" t="s">
        <v>188</v>
      </c>
      <c r="C33" s="206"/>
      <c r="D33" s="206"/>
      <c r="E33" s="206"/>
      <c r="G33" s="128"/>
    </row>
    <row r="34" spans="1:7" x14ac:dyDescent="0.25">
      <c r="B34" s="114"/>
      <c r="C34" s="129"/>
      <c r="D34" s="129"/>
      <c r="E34" s="129"/>
    </row>
    <row r="35" spans="1:7" ht="39" customHeight="1" x14ac:dyDescent="0.25">
      <c r="A35" s="127" t="s">
        <v>177</v>
      </c>
      <c r="B35" s="206" t="s">
        <v>189</v>
      </c>
      <c r="C35" s="206"/>
      <c r="D35" s="206"/>
      <c r="E35" s="206"/>
      <c r="G35" s="128" t="s">
        <v>283</v>
      </c>
    </row>
    <row r="36" spans="1:7" x14ac:dyDescent="0.25">
      <c r="B36" s="114"/>
      <c r="C36" s="129"/>
      <c r="D36" s="129"/>
      <c r="E36" s="129"/>
    </row>
    <row r="37" spans="1:7" ht="24" customHeight="1" x14ac:dyDescent="0.25">
      <c r="A37" s="127" t="s">
        <v>177</v>
      </c>
      <c r="B37" s="210" t="s">
        <v>190</v>
      </c>
      <c r="C37" s="210"/>
      <c r="D37" s="210"/>
      <c r="E37" s="210"/>
      <c r="G37" s="128"/>
    </row>
    <row r="38" spans="1:7" x14ac:dyDescent="0.25">
      <c r="B38" s="126"/>
      <c r="C38" s="129"/>
      <c r="D38" s="129"/>
      <c r="E38" s="129"/>
    </row>
    <row r="39" spans="1:7" ht="24" customHeight="1" x14ac:dyDescent="0.25">
      <c r="A39" s="127" t="s">
        <v>177</v>
      </c>
      <c r="B39" s="206" t="s">
        <v>191</v>
      </c>
      <c r="C39" s="206"/>
      <c r="D39" s="206"/>
      <c r="E39" s="206"/>
      <c r="G39" s="128" t="s">
        <v>47</v>
      </c>
    </row>
    <row r="40" spans="1:7" x14ac:dyDescent="0.25">
      <c r="A40" s="127"/>
      <c r="B40" s="126"/>
      <c r="C40" s="129"/>
      <c r="D40" s="129"/>
      <c r="E40" s="129"/>
    </row>
    <row r="41" spans="1:7" ht="24" customHeight="1" x14ac:dyDescent="0.25">
      <c r="A41" s="127" t="s">
        <v>177</v>
      </c>
      <c r="B41" s="206" t="s">
        <v>192</v>
      </c>
      <c r="C41" s="206"/>
      <c r="D41" s="206"/>
      <c r="E41" s="206"/>
      <c r="G41" s="128"/>
    </row>
    <row r="42" spans="1:7" x14ac:dyDescent="0.25">
      <c r="B42" s="126"/>
      <c r="C42" s="129"/>
      <c r="D42" s="129"/>
      <c r="E42" s="129"/>
    </row>
    <row r="43" spans="1:7" ht="24" customHeight="1" x14ac:dyDescent="0.25">
      <c r="A43" s="127" t="s">
        <v>177</v>
      </c>
      <c r="B43" s="206" t="s">
        <v>193</v>
      </c>
      <c r="C43" s="206"/>
      <c r="D43" s="206"/>
      <c r="E43" s="206"/>
      <c r="G43" s="128"/>
    </row>
    <row r="44" spans="1:7" x14ac:dyDescent="0.25">
      <c r="B44" s="126"/>
      <c r="C44" s="129"/>
      <c r="D44" s="129"/>
      <c r="E44" s="129"/>
    </row>
    <row r="45" spans="1:7" ht="24" customHeight="1" x14ac:dyDescent="0.25">
      <c r="A45" s="127" t="s">
        <v>177</v>
      </c>
      <c r="B45" s="206" t="s">
        <v>194</v>
      </c>
      <c r="C45" s="206"/>
      <c r="D45" s="206"/>
      <c r="E45" s="206"/>
      <c r="G45" s="128"/>
    </row>
    <row r="46" spans="1:7" x14ac:dyDescent="0.25">
      <c r="B46" s="126"/>
      <c r="C46" s="129"/>
      <c r="D46" s="129"/>
      <c r="E46" s="129"/>
    </row>
    <row r="47" spans="1:7" ht="24" customHeight="1" x14ac:dyDescent="0.25">
      <c r="A47" s="127" t="s">
        <v>177</v>
      </c>
      <c r="B47" s="206" t="s">
        <v>195</v>
      </c>
      <c r="C47" s="206"/>
      <c r="D47" s="206"/>
      <c r="E47" s="206"/>
      <c r="G47" s="128"/>
    </row>
    <row r="48" spans="1:7" x14ac:dyDescent="0.25">
      <c r="B48" s="126"/>
      <c r="C48" s="129"/>
      <c r="D48" s="129"/>
      <c r="E48" s="129"/>
    </row>
    <row r="49" spans="1:7" ht="24" customHeight="1" x14ac:dyDescent="0.25">
      <c r="A49" s="127" t="s">
        <v>177</v>
      </c>
      <c r="B49" s="207" t="s">
        <v>196</v>
      </c>
      <c r="C49" s="207"/>
      <c r="D49" s="207"/>
      <c r="E49" s="207"/>
      <c r="G49" s="128"/>
    </row>
    <row r="50" spans="1:7" x14ac:dyDescent="0.25">
      <c r="B50" s="126"/>
      <c r="C50" s="129"/>
      <c r="D50" s="129"/>
      <c r="E50" s="129"/>
    </row>
    <row r="51" spans="1:7" s="122" customFormat="1" ht="34.5" customHeight="1" x14ac:dyDescent="0.25">
      <c r="B51" s="208" t="s">
        <v>197</v>
      </c>
      <c r="C51" s="208"/>
      <c r="D51" s="208"/>
      <c r="E51" s="208"/>
    </row>
    <row r="52" spans="1:7" ht="104.25" customHeight="1" x14ac:dyDescent="0.25">
      <c r="B52" s="209" t="s">
        <v>198</v>
      </c>
      <c r="C52" s="209"/>
      <c r="D52" s="209"/>
      <c r="E52" s="209"/>
      <c r="F52" s="131"/>
    </row>
    <row r="53" spans="1:7" ht="12" customHeight="1" x14ac:dyDescent="0.25">
      <c r="B53" s="126"/>
      <c r="C53" s="129"/>
      <c r="D53" s="129"/>
      <c r="E53" s="129"/>
    </row>
    <row r="54" spans="1:7" s="132" customFormat="1" ht="12.75" x14ac:dyDescent="0.25">
      <c r="B54" s="133" t="s">
        <v>199</v>
      </c>
      <c r="C54" s="110"/>
    </row>
    <row r="55" spans="1:7" s="132" customFormat="1" ht="12.75" x14ac:dyDescent="0.25">
      <c r="B55" s="133" t="s">
        <v>200</v>
      </c>
      <c r="C55" s="110"/>
    </row>
    <row r="56" spans="1:7" s="132" customFormat="1" ht="12.75" x14ac:dyDescent="0.25">
      <c r="B56" s="133" t="s">
        <v>201</v>
      </c>
      <c r="C56" s="110"/>
    </row>
    <row r="57" spans="1:7" s="132" customFormat="1" ht="12.75" x14ac:dyDescent="0.25">
      <c r="B57" s="134" t="s">
        <v>202</v>
      </c>
      <c r="C57" s="110"/>
    </row>
    <row r="58" spans="1:7" s="132" customFormat="1" ht="12.75" x14ac:dyDescent="0.25">
      <c r="B58" s="133" t="s">
        <v>203</v>
      </c>
      <c r="C58" s="110"/>
    </row>
  </sheetData>
  <mergeCells count="20">
    <mergeCell ref="B14:E14"/>
    <mergeCell ref="B16:E16"/>
    <mergeCell ref="B18:E18"/>
    <mergeCell ref="B20:E20"/>
    <mergeCell ref="B22:E22"/>
    <mergeCell ref="B25:E25"/>
    <mergeCell ref="B27:E27"/>
    <mergeCell ref="B29:E29"/>
    <mergeCell ref="B31:E31"/>
    <mergeCell ref="B33:E33"/>
    <mergeCell ref="B35:E35"/>
    <mergeCell ref="B37:E37"/>
    <mergeCell ref="B39:E39"/>
    <mergeCell ref="B41:E41"/>
    <mergeCell ref="B43:E43"/>
    <mergeCell ref="B45:E45"/>
    <mergeCell ref="B47:E47"/>
    <mergeCell ref="B49:E49"/>
    <mergeCell ref="B51:E51"/>
    <mergeCell ref="B52:E52"/>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formula1>0</formula1>
      <formula2>0</formula2>
    </dataValidation>
    <dataValidation allowBlank="1" showInputMessage="1" showErrorMessage="1" promptTitle="Campo descrittivo:" prompt="Inserire la ragione sociale come indicata nelle schede di ricognizione (02.01; 02.02)." sqref="E7">
      <formula1>0</formula1>
      <formula2>0</formula2>
    </dataValidation>
    <dataValidation allowBlank="1" showInputMessage="1" showErrorMessage="1" error="Codice non valido" promptTitle="Campo testo" prompt="Inserire uno dei progressivi già indicati nelle schede di ricognizione (02.01; 02.02)" sqref="E5">
      <formula1>0</formula1>
      <formula2>0</formula2>
    </dataValidation>
    <dataValidation type="list" allowBlank="1" showInputMessage="1" showErrorMessage="1" prompt="Selezionare dal menù a tendina" sqref="E9">
      <formula1>"Diretta,Indiretta,sia diretta che indiretta"</formula1>
      <formula2>0</formula2>
    </dataValidation>
  </dataValidations>
  <printOptions horizontalCentered="1"/>
  <pageMargins left="0.196527777777778" right="0.196527777777778" top="0.39374999999999999" bottom="0.39305555555555599" header="0.51180555555555496" footer="0.196527777777778"/>
  <pageSetup paperSize="9" scale="68" firstPageNumber="0" orientation="portrait" cellComments="atEnd" horizontalDpi="300" verticalDpi="300" r:id="rId1"/>
  <headerFoot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8"/>
  <sheetViews>
    <sheetView showGridLines="0" view="pageBreakPreview" topLeftCell="A22" zoomScaleNormal="100" workbookViewId="0">
      <selection activeCell="B39" sqref="B39:E39"/>
    </sheetView>
  </sheetViews>
  <sheetFormatPr defaultRowHeight="15" x14ac:dyDescent="0.25"/>
  <cols>
    <col min="1" max="1" width="5.28515625" style="110" customWidth="1"/>
    <col min="2" max="2" width="8.42578125" style="110" customWidth="1"/>
    <col min="3" max="3" width="68.7109375" style="110" customWidth="1"/>
    <col min="4" max="4" width="3.85546875" style="110" customWidth="1"/>
    <col min="5" max="5" width="27.140625" style="110" customWidth="1"/>
    <col min="6" max="6" width="1.42578125" style="110" customWidth="1"/>
    <col min="7" max="7" width="11.85546875" style="110" customWidth="1"/>
    <col min="8" max="8" width="3.7109375" style="110" customWidth="1"/>
    <col min="9" max="1025" width="9.140625" style="110" customWidth="1"/>
  </cols>
  <sheetData>
    <row r="1" spans="1:10" ht="9.75" customHeight="1" x14ac:dyDescent="0.25"/>
    <row r="2" spans="1:10" x14ac:dyDescent="0.25">
      <c r="B2" s="111" t="s">
        <v>163</v>
      </c>
      <c r="C2" s="112"/>
      <c r="D2" s="112"/>
      <c r="E2" s="112"/>
    </row>
    <row r="3" spans="1:10" ht="20.100000000000001" customHeight="1" x14ac:dyDescent="0.25">
      <c r="B3" s="113" t="s">
        <v>164</v>
      </c>
      <c r="C3" s="112"/>
      <c r="D3" s="112"/>
      <c r="E3" s="112"/>
    </row>
    <row r="4" spans="1:10" x14ac:dyDescent="0.25">
      <c r="B4" s="114" t="s">
        <v>165</v>
      </c>
      <c r="C4" s="112"/>
      <c r="D4" s="112"/>
      <c r="E4" s="112"/>
    </row>
    <row r="5" spans="1:10" s="113" customFormat="1" ht="15.95" customHeight="1" x14ac:dyDescent="0.25">
      <c r="A5" s="115"/>
      <c r="B5" s="116"/>
      <c r="D5" s="117" t="s">
        <v>166</v>
      </c>
      <c r="E5" s="85" t="s">
        <v>204</v>
      </c>
      <c r="F5" s="118"/>
      <c r="G5" s="118" t="s">
        <v>168</v>
      </c>
      <c r="H5" s="119"/>
      <c r="I5" s="115"/>
      <c r="J5" s="120"/>
    </row>
    <row r="6" spans="1:10" ht="12" customHeight="1" x14ac:dyDescent="0.25">
      <c r="B6" s="121"/>
      <c r="C6" s="112"/>
      <c r="D6" s="112"/>
      <c r="E6" s="112"/>
    </row>
    <row r="7" spans="1:10" s="122" customFormat="1" ht="24.95" customHeight="1" x14ac:dyDescent="0.25">
      <c r="B7" s="123"/>
      <c r="C7" s="123"/>
      <c r="D7" s="117" t="s">
        <v>169</v>
      </c>
      <c r="E7" s="124" t="s">
        <v>205</v>
      </c>
      <c r="G7" s="118" t="s">
        <v>170</v>
      </c>
    </row>
    <row r="8" spans="1:10" ht="12" customHeight="1" x14ac:dyDescent="0.25">
      <c r="B8" s="121"/>
      <c r="C8" s="112"/>
      <c r="D8" s="112"/>
      <c r="E8" s="112"/>
    </row>
    <row r="9" spans="1:10" s="113" customFormat="1" ht="16.5" customHeight="1" x14ac:dyDescent="0.25">
      <c r="A9" s="115"/>
      <c r="B9" s="116"/>
      <c r="D9" s="117" t="s">
        <v>171</v>
      </c>
      <c r="E9" s="125" t="s">
        <v>206</v>
      </c>
      <c r="F9" s="118"/>
      <c r="G9" s="118" t="s">
        <v>173</v>
      </c>
      <c r="H9" s="119"/>
      <c r="I9" s="115"/>
      <c r="J9" s="120"/>
    </row>
    <row r="10" spans="1:10" x14ac:dyDescent="0.25">
      <c r="B10" s="121"/>
      <c r="C10" s="112"/>
      <c r="D10" s="112"/>
      <c r="E10" s="112"/>
    </row>
    <row r="11" spans="1:10" s="122" customFormat="1" ht="110.25" customHeight="1" x14ac:dyDescent="0.25">
      <c r="B11" s="123"/>
      <c r="C11" s="123"/>
      <c r="D11" s="117" t="s">
        <v>174</v>
      </c>
      <c r="E11" s="89" t="s">
        <v>124</v>
      </c>
      <c r="G11" s="118" t="s">
        <v>175</v>
      </c>
    </row>
    <row r="12" spans="1:10" x14ac:dyDescent="0.25">
      <c r="B12" s="121"/>
      <c r="C12" s="112"/>
      <c r="D12" s="112"/>
      <c r="E12" s="112"/>
    </row>
    <row r="13" spans="1:10" x14ac:dyDescent="0.25">
      <c r="B13" s="126" t="s">
        <v>176</v>
      </c>
      <c r="C13" s="112"/>
      <c r="D13" s="112"/>
      <c r="E13" s="112"/>
    </row>
    <row r="14" spans="1:10" ht="24" customHeight="1" x14ac:dyDescent="0.25">
      <c r="A14" s="127" t="s">
        <v>177</v>
      </c>
      <c r="B14" s="206" t="s">
        <v>178</v>
      </c>
      <c r="C14" s="206"/>
      <c r="D14" s="206"/>
      <c r="E14" s="206"/>
      <c r="G14" s="128"/>
    </row>
    <row r="15" spans="1:10" ht="12.75" customHeight="1" x14ac:dyDescent="0.25">
      <c r="B15" s="126"/>
      <c r="C15" s="129"/>
      <c r="D15" s="129"/>
      <c r="E15" s="129"/>
    </row>
    <row r="16" spans="1:10" ht="24" customHeight="1" x14ac:dyDescent="0.25">
      <c r="A16" s="127" t="s">
        <v>177</v>
      </c>
      <c r="B16" s="206" t="s">
        <v>179</v>
      </c>
      <c r="C16" s="206"/>
      <c r="D16" s="206"/>
      <c r="E16" s="206"/>
      <c r="G16" s="128"/>
    </row>
    <row r="17" spans="1:7" ht="12" customHeight="1" x14ac:dyDescent="0.25">
      <c r="A17" s="127"/>
      <c r="B17" s="123"/>
      <c r="C17" s="123"/>
      <c r="D17" s="123"/>
      <c r="E17" s="123"/>
      <c r="G17" s="130"/>
    </row>
    <row r="18" spans="1:7" ht="34.5" customHeight="1" x14ac:dyDescent="0.25">
      <c r="A18" s="127" t="s">
        <v>177</v>
      </c>
      <c r="B18" s="206" t="s">
        <v>180</v>
      </c>
      <c r="C18" s="206"/>
      <c r="D18" s="206"/>
      <c r="E18" s="206"/>
      <c r="G18" s="128"/>
    </row>
    <row r="19" spans="1:7" ht="12" customHeight="1" x14ac:dyDescent="0.25">
      <c r="A19" s="127"/>
      <c r="B19" s="123"/>
      <c r="C19" s="123"/>
      <c r="D19" s="123"/>
      <c r="E19" s="123"/>
      <c r="G19" s="130"/>
    </row>
    <row r="20" spans="1:7" ht="24" customHeight="1" x14ac:dyDescent="0.25">
      <c r="A20" s="127" t="s">
        <v>177</v>
      </c>
      <c r="B20" s="206" t="s">
        <v>181</v>
      </c>
      <c r="C20" s="206"/>
      <c r="D20" s="206"/>
      <c r="E20" s="206"/>
      <c r="G20" s="128"/>
    </row>
    <row r="21" spans="1:7" ht="12" customHeight="1" x14ac:dyDescent="0.25">
      <c r="A21" s="127"/>
      <c r="B21" s="123"/>
      <c r="C21" s="123"/>
      <c r="D21" s="123"/>
      <c r="E21" s="123"/>
      <c r="G21" s="130"/>
    </row>
    <row r="22" spans="1:7" ht="24" customHeight="1" x14ac:dyDescent="0.25">
      <c r="A22" s="127" t="s">
        <v>177</v>
      </c>
      <c r="B22" s="206" t="s">
        <v>182</v>
      </c>
      <c r="C22" s="206"/>
      <c r="D22" s="206"/>
      <c r="E22" s="206"/>
      <c r="G22" s="128"/>
    </row>
    <row r="23" spans="1:7" ht="12" customHeight="1" x14ac:dyDescent="0.25">
      <c r="A23" s="127"/>
      <c r="B23" s="123"/>
      <c r="C23" s="123"/>
      <c r="D23" s="123"/>
      <c r="E23" s="123"/>
      <c r="G23" s="130"/>
    </row>
    <row r="24" spans="1:7" ht="12.75" customHeight="1" x14ac:dyDescent="0.25">
      <c r="B24" s="126" t="s">
        <v>183</v>
      </c>
      <c r="C24" s="129"/>
      <c r="D24" s="129"/>
      <c r="E24" s="129"/>
    </row>
    <row r="25" spans="1:7" ht="24" customHeight="1" x14ac:dyDescent="0.25">
      <c r="A25" s="127" t="s">
        <v>177</v>
      </c>
      <c r="B25" s="206" t="s">
        <v>184</v>
      </c>
      <c r="C25" s="206"/>
      <c r="D25" s="206"/>
      <c r="E25" s="206"/>
      <c r="G25" s="128"/>
    </row>
    <row r="26" spans="1:7" ht="12.75" customHeight="1" x14ac:dyDescent="0.25">
      <c r="B26" s="126"/>
      <c r="C26" s="129"/>
      <c r="D26" s="129"/>
      <c r="E26" s="129"/>
    </row>
    <row r="27" spans="1:7" ht="24" customHeight="1" x14ac:dyDescent="0.25">
      <c r="A27" s="127" t="s">
        <v>177</v>
      </c>
      <c r="B27" s="206" t="s">
        <v>185</v>
      </c>
      <c r="C27" s="206"/>
      <c r="D27" s="206"/>
      <c r="E27" s="206"/>
      <c r="G27" s="128"/>
    </row>
    <row r="28" spans="1:7" ht="12.75" customHeight="1" x14ac:dyDescent="0.25">
      <c r="B28" s="126"/>
      <c r="C28" s="129"/>
      <c r="D28" s="129"/>
      <c r="E28" s="129"/>
    </row>
    <row r="29" spans="1:7" ht="24" customHeight="1" x14ac:dyDescent="0.25">
      <c r="A29" s="127" t="s">
        <v>177</v>
      </c>
      <c r="B29" s="206" t="s">
        <v>186</v>
      </c>
      <c r="C29" s="206"/>
      <c r="D29" s="206"/>
      <c r="E29" s="206"/>
      <c r="G29" s="128"/>
    </row>
    <row r="30" spans="1:7" ht="12.75" customHeight="1" x14ac:dyDescent="0.25">
      <c r="B30" s="126"/>
      <c r="C30" s="129"/>
      <c r="D30" s="129"/>
      <c r="E30" s="129"/>
    </row>
    <row r="31" spans="1:7" ht="24" customHeight="1" x14ac:dyDescent="0.25">
      <c r="A31" s="127" t="s">
        <v>177</v>
      </c>
      <c r="B31" s="206" t="s">
        <v>187</v>
      </c>
      <c r="C31" s="206"/>
      <c r="D31" s="206"/>
      <c r="E31" s="206"/>
      <c r="G31" s="128"/>
    </row>
    <row r="32" spans="1:7" ht="12.75" customHeight="1" x14ac:dyDescent="0.25">
      <c r="B32" s="126"/>
      <c r="C32" s="129"/>
      <c r="D32" s="129"/>
      <c r="E32" s="129"/>
    </row>
    <row r="33" spans="1:7" ht="24" customHeight="1" x14ac:dyDescent="0.25">
      <c r="A33" s="127" t="s">
        <v>177</v>
      </c>
      <c r="B33" s="206" t="s">
        <v>188</v>
      </c>
      <c r="C33" s="206"/>
      <c r="D33" s="206"/>
      <c r="E33" s="206"/>
      <c r="G33" s="128"/>
    </row>
    <row r="34" spans="1:7" x14ac:dyDescent="0.25">
      <c r="B34" s="114"/>
      <c r="C34" s="129"/>
      <c r="D34" s="129"/>
      <c r="E34" s="129"/>
    </row>
    <row r="35" spans="1:7" ht="39" customHeight="1" x14ac:dyDescent="0.25">
      <c r="A35" s="127" t="s">
        <v>177</v>
      </c>
      <c r="B35" s="206" t="s">
        <v>189</v>
      </c>
      <c r="C35" s="206"/>
      <c r="D35" s="206"/>
      <c r="E35" s="206"/>
      <c r="G35" s="128"/>
    </row>
    <row r="36" spans="1:7" x14ac:dyDescent="0.25">
      <c r="B36" s="114"/>
      <c r="C36" s="129"/>
      <c r="D36" s="129"/>
      <c r="E36" s="129"/>
    </row>
    <row r="37" spans="1:7" ht="24" customHeight="1" x14ac:dyDescent="0.25">
      <c r="A37" s="127" t="s">
        <v>177</v>
      </c>
      <c r="B37" s="210" t="s">
        <v>190</v>
      </c>
      <c r="C37" s="210"/>
      <c r="D37" s="210"/>
      <c r="E37" s="210"/>
      <c r="G37" s="128"/>
    </row>
    <row r="38" spans="1:7" x14ac:dyDescent="0.25">
      <c r="B38" s="126"/>
      <c r="C38" s="129"/>
      <c r="D38" s="129"/>
      <c r="E38" s="129"/>
    </row>
    <row r="39" spans="1:7" ht="24" customHeight="1" x14ac:dyDescent="0.25">
      <c r="A39" s="127" t="s">
        <v>177</v>
      </c>
      <c r="B39" s="206" t="s">
        <v>191</v>
      </c>
      <c r="C39" s="206"/>
      <c r="D39" s="206"/>
      <c r="E39" s="206"/>
      <c r="G39" s="128" t="s">
        <v>47</v>
      </c>
    </row>
    <row r="40" spans="1:7" x14ac:dyDescent="0.25">
      <c r="A40" s="127"/>
      <c r="B40" s="126"/>
      <c r="C40" s="129"/>
      <c r="D40" s="129"/>
      <c r="E40" s="129"/>
    </row>
    <row r="41" spans="1:7" ht="24" customHeight="1" x14ac:dyDescent="0.25">
      <c r="A41" s="127" t="s">
        <v>177</v>
      </c>
      <c r="B41" s="206" t="s">
        <v>192</v>
      </c>
      <c r="C41" s="206"/>
      <c r="D41" s="206"/>
      <c r="E41" s="206"/>
      <c r="G41" s="128"/>
    </row>
    <row r="42" spans="1:7" x14ac:dyDescent="0.25">
      <c r="B42" s="126"/>
      <c r="C42" s="129"/>
      <c r="D42" s="129"/>
      <c r="E42" s="129"/>
    </row>
    <row r="43" spans="1:7" ht="24" customHeight="1" x14ac:dyDescent="0.25">
      <c r="A43" s="127" t="s">
        <v>177</v>
      </c>
      <c r="B43" s="206" t="s">
        <v>193</v>
      </c>
      <c r="C43" s="206"/>
      <c r="D43" s="206"/>
      <c r="E43" s="206"/>
      <c r="G43" s="128"/>
    </row>
    <row r="44" spans="1:7" x14ac:dyDescent="0.25">
      <c r="B44" s="126"/>
      <c r="C44" s="129"/>
      <c r="D44" s="129"/>
      <c r="E44" s="129"/>
    </row>
    <row r="45" spans="1:7" ht="24" customHeight="1" x14ac:dyDescent="0.25">
      <c r="A45" s="127" t="s">
        <v>177</v>
      </c>
      <c r="B45" s="206" t="s">
        <v>194</v>
      </c>
      <c r="C45" s="206"/>
      <c r="D45" s="206"/>
      <c r="E45" s="206"/>
      <c r="G45" s="128"/>
    </row>
    <row r="46" spans="1:7" x14ac:dyDescent="0.25">
      <c r="B46" s="126"/>
      <c r="C46" s="129"/>
      <c r="D46" s="129"/>
      <c r="E46" s="129"/>
    </row>
    <row r="47" spans="1:7" ht="24" customHeight="1" x14ac:dyDescent="0.25">
      <c r="A47" s="127" t="s">
        <v>177</v>
      </c>
      <c r="B47" s="206" t="s">
        <v>195</v>
      </c>
      <c r="C47" s="206"/>
      <c r="D47" s="206"/>
      <c r="E47" s="206"/>
      <c r="G47" s="128"/>
    </row>
    <row r="48" spans="1:7" x14ac:dyDescent="0.25">
      <c r="B48" s="126"/>
      <c r="C48" s="129"/>
      <c r="D48" s="129"/>
      <c r="E48" s="129"/>
    </row>
    <row r="49" spans="1:7" ht="24" customHeight="1" x14ac:dyDescent="0.25">
      <c r="A49" s="127" t="s">
        <v>177</v>
      </c>
      <c r="B49" s="207" t="s">
        <v>196</v>
      </c>
      <c r="C49" s="207"/>
      <c r="D49" s="207"/>
      <c r="E49" s="207"/>
      <c r="G49" s="128"/>
    </row>
    <row r="50" spans="1:7" x14ac:dyDescent="0.25">
      <c r="B50" s="126"/>
      <c r="C50" s="129"/>
      <c r="D50" s="129"/>
      <c r="E50" s="129"/>
    </row>
    <row r="51" spans="1:7" s="122" customFormat="1" ht="34.5" customHeight="1" x14ac:dyDescent="0.25">
      <c r="B51" s="208" t="s">
        <v>197</v>
      </c>
      <c r="C51" s="208"/>
      <c r="D51" s="208"/>
      <c r="E51" s="208"/>
    </row>
    <row r="52" spans="1:7" ht="104.25" customHeight="1" x14ac:dyDescent="0.25">
      <c r="B52" s="209" t="s">
        <v>207</v>
      </c>
      <c r="C52" s="209"/>
      <c r="D52" s="209"/>
      <c r="E52" s="209"/>
      <c r="F52" s="131"/>
    </row>
    <row r="53" spans="1:7" ht="12" customHeight="1" x14ac:dyDescent="0.25">
      <c r="B53" s="126"/>
      <c r="C53" s="129"/>
      <c r="D53" s="129"/>
      <c r="E53" s="129"/>
    </row>
    <row r="54" spans="1:7" s="132" customFormat="1" ht="12.75" x14ac:dyDescent="0.25">
      <c r="B54" s="133" t="s">
        <v>199</v>
      </c>
      <c r="C54" s="110"/>
    </row>
    <row r="55" spans="1:7" s="132" customFormat="1" ht="12.75" x14ac:dyDescent="0.25">
      <c r="B55" s="133" t="s">
        <v>200</v>
      </c>
      <c r="C55" s="110"/>
    </row>
    <row r="56" spans="1:7" s="132" customFormat="1" ht="12.75" x14ac:dyDescent="0.25">
      <c r="B56" s="133" t="s">
        <v>201</v>
      </c>
      <c r="C56" s="110"/>
    </row>
    <row r="57" spans="1:7" s="132" customFormat="1" ht="12.75" x14ac:dyDescent="0.25">
      <c r="B57" s="134" t="s">
        <v>202</v>
      </c>
      <c r="C57" s="110"/>
    </row>
    <row r="58" spans="1:7" s="132" customFormat="1" ht="12.75" x14ac:dyDescent="0.25">
      <c r="B58" s="133" t="s">
        <v>203</v>
      </c>
      <c r="C58" s="110"/>
    </row>
  </sheetData>
  <mergeCells count="20">
    <mergeCell ref="B14:E14"/>
    <mergeCell ref="B16:E16"/>
    <mergeCell ref="B18:E18"/>
    <mergeCell ref="B20:E20"/>
    <mergeCell ref="B22:E22"/>
    <mergeCell ref="B25:E25"/>
    <mergeCell ref="B27:E27"/>
    <mergeCell ref="B29:E29"/>
    <mergeCell ref="B31:E31"/>
    <mergeCell ref="B33:E33"/>
    <mergeCell ref="B35:E35"/>
    <mergeCell ref="B37:E37"/>
    <mergeCell ref="B39:E39"/>
    <mergeCell ref="B41:E41"/>
    <mergeCell ref="B43:E43"/>
    <mergeCell ref="B45:E45"/>
    <mergeCell ref="B47:E47"/>
    <mergeCell ref="B49:E49"/>
    <mergeCell ref="B51:E51"/>
    <mergeCell ref="B52:E52"/>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formula1>0</formula1>
      <formula2>0</formula2>
    </dataValidation>
    <dataValidation allowBlank="1" showInputMessage="1" showErrorMessage="1" promptTitle="Campo descrittivo:" prompt="Inserire la ragione sociale come indicata nelle schede di ricognizione (02.01; 02.02)." sqref="E7">
      <formula1>0</formula1>
      <formula2>0</formula2>
    </dataValidation>
    <dataValidation allowBlank="1" showInputMessage="1" showErrorMessage="1" error="Codice non valido" promptTitle="Campo testo" prompt="Inserire uno dei progressivi già indicati nelle schede di ricognizione (02.01; 02.02)" sqref="E5">
      <formula1>0</formula1>
      <formula2>0</formula2>
    </dataValidation>
    <dataValidation type="list" allowBlank="1" showInputMessage="1" showErrorMessage="1" prompt="Selezionare dal menù a tendina" sqref="E9">
      <formula1>"Diretta,Indiretta,sia diretta che indiretta"</formula1>
      <formula2>0</formula2>
    </dataValidation>
  </dataValidations>
  <printOptions horizontalCentered="1"/>
  <pageMargins left="0.196527777777778" right="0.196527777777778" top="0.39374999999999999" bottom="0.39305555555555599" header="0.51180555555555496" footer="0.196527777777778"/>
  <pageSetup paperSize="9" scale="65" firstPageNumber="0" orientation="portrait" cellComments="atEnd" horizontalDpi="300" verticalDpi="300" r:id="rId1"/>
  <headerFoot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8"/>
  <sheetViews>
    <sheetView showGridLines="0" view="pageBreakPreview" topLeftCell="A7" zoomScaleNormal="100" workbookViewId="0">
      <selection activeCell="C42" sqref="C42"/>
    </sheetView>
  </sheetViews>
  <sheetFormatPr defaultRowHeight="15" x14ac:dyDescent="0.25"/>
  <cols>
    <col min="1" max="1" width="5.28515625" style="110" customWidth="1"/>
    <col min="2" max="2" width="8.42578125" style="110" customWidth="1"/>
    <col min="3" max="3" width="68.7109375" style="110" customWidth="1"/>
    <col min="4" max="4" width="3.85546875" style="110" customWidth="1"/>
    <col min="5" max="5" width="27.140625" style="110" customWidth="1"/>
    <col min="6" max="6" width="1.42578125" style="110" customWidth="1"/>
    <col min="7" max="7" width="11.85546875" style="110" customWidth="1"/>
    <col min="8" max="8" width="3.7109375" style="110" customWidth="1"/>
    <col min="9" max="1025" width="9.140625" style="110" customWidth="1"/>
  </cols>
  <sheetData>
    <row r="1" spans="1:10" ht="9.75" customHeight="1" x14ac:dyDescent="0.25"/>
    <row r="2" spans="1:10" x14ac:dyDescent="0.25">
      <c r="B2" s="111" t="s">
        <v>163</v>
      </c>
      <c r="C2" s="112"/>
      <c r="D2" s="112"/>
      <c r="E2" s="112"/>
    </row>
    <row r="3" spans="1:10" ht="20.100000000000001" customHeight="1" x14ac:dyDescent="0.25">
      <c r="B3" s="113" t="s">
        <v>164</v>
      </c>
      <c r="C3" s="112"/>
      <c r="D3" s="112"/>
      <c r="E3" s="112"/>
    </row>
    <row r="4" spans="1:10" x14ac:dyDescent="0.25">
      <c r="B4" s="114" t="s">
        <v>165</v>
      </c>
      <c r="C4" s="112"/>
      <c r="D4" s="112"/>
      <c r="E4" s="112"/>
    </row>
    <row r="5" spans="1:10" s="113" customFormat="1" ht="15.95" customHeight="1" x14ac:dyDescent="0.25">
      <c r="A5" s="115"/>
      <c r="B5" s="116"/>
      <c r="D5" s="117" t="s">
        <v>166</v>
      </c>
      <c r="E5" s="85" t="s">
        <v>208</v>
      </c>
      <c r="F5" s="118"/>
      <c r="G5" s="118" t="s">
        <v>168</v>
      </c>
      <c r="H5" s="119"/>
      <c r="I5" s="115"/>
      <c r="J5" s="120"/>
    </row>
    <row r="6" spans="1:10" ht="12" customHeight="1" x14ac:dyDescent="0.25">
      <c r="B6" s="121"/>
      <c r="C6" s="112"/>
      <c r="D6" s="112"/>
      <c r="E6" s="112"/>
    </row>
    <row r="7" spans="1:10" s="122" customFormat="1" ht="24.95" customHeight="1" x14ac:dyDescent="0.25">
      <c r="B7" s="123"/>
      <c r="C7" s="123"/>
      <c r="D7" s="117" t="s">
        <v>169</v>
      </c>
      <c r="E7" s="124" t="s">
        <v>146</v>
      </c>
      <c r="G7" s="118" t="s">
        <v>170</v>
      </c>
    </row>
    <row r="8" spans="1:10" ht="12" customHeight="1" x14ac:dyDescent="0.25">
      <c r="B8" s="121"/>
      <c r="C8" s="112"/>
      <c r="D8" s="112"/>
      <c r="E8" s="112"/>
    </row>
    <row r="9" spans="1:10" s="113" customFormat="1" ht="16.5" customHeight="1" x14ac:dyDescent="0.25">
      <c r="A9" s="115"/>
      <c r="B9" s="116"/>
      <c r="D9" s="117" t="s">
        <v>171</v>
      </c>
      <c r="E9" s="125" t="s">
        <v>209</v>
      </c>
      <c r="F9" s="118"/>
      <c r="G9" s="118" t="s">
        <v>173</v>
      </c>
      <c r="H9" s="119"/>
      <c r="I9" s="115"/>
      <c r="J9" s="120"/>
    </row>
    <row r="10" spans="1:10" x14ac:dyDescent="0.25">
      <c r="B10" s="121"/>
      <c r="C10" s="112"/>
      <c r="D10" s="112"/>
      <c r="E10" s="112"/>
    </row>
    <row r="11" spans="1:10" s="122" customFormat="1" ht="105" x14ac:dyDescent="0.25">
      <c r="B11" s="123"/>
      <c r="C11" s="123"/>
      <c r="D11" s="117" t="s">
        <v>174</v>
      </c>
      <c r="E11" s="89" t="s">
        <v>147</v>
      </c>
      <c r="G11" s="118" t="s">
        <v>175</v>
      </c>
    </row>
    <row r="12" spans="1:10" x14ac:dyDescent="0.25">
      <c r="B12" s="121"/>
      <c r="C12" s="112"/>
      <c r="D12" s="112"/>
      <c r="E12" s="112"/>
    </row>
    <row r="13" spans="1:10" x14ac:dyDescent="0.25">
      <c r="B13" s="126" t="s">
        <v>176</v>
      </c>
      <c r="C13" s="112"/>
      <c r="D13" s="112"/>
      <c r="E13" s="112"/>
    </row>
    <row r="14" spans="1:10" ht="24" customHeight="1" x14ac:dyDescent="0.25">
      <c r="A14" s="127" t="s">
        <v>177</v>
      </c>
      <c r="B14" s="206" t="s">
        <v>178</v>
      </c>
      <c r="C14" s="206"/>
      <c r="D14" s="206"/>
      <c r="E14" s="206"/>
      <c r="G14" s="128"/>
    </row>
    <row r="15" spans="1:10" ht="12.75" customHeight="1" x14ac:dyDescent="0.25">
      <c r="B15" s="126"/>
      <c r="C15" s="129"/>
      <c r="D15" s="129"/>
      <c r="E15" s="129"/>
    </row>
    <row r="16" spans="1:10" ht="24" customHeight="1" x14ac:dyDescent="0.25">
      <c r="A16" s="127" t="s">
        <v>177</v>
      </c>
      <c r="B16" s="206" t="s">
        <v>179</v>
      </c>
      <c r="C16" s="206"/>
      <c r="D16" s="206"/>
      <c r="E16" s="206"/>
      <c r="G16" s="128"/>
    </row>
    <row r="17" spans="1:7" ht="12" customHeight="1" x14ac:dyDescent="0.25">
      <c r="A17" s="127"/>
      <c r="B17" s="123"/>
      <c r="C17" s="123"/>
      <c r="D17" s="123"/>
      <c r="E17" s="123"/>
      <c r="G17" s="130"/>
    </row>
    <row r="18" spans="1:7" ht="34.5" customHeight="1" x14ac:dyDescent="0.25">
      <c r="A18" s="127" t="s">
        <v>177</v>
      </c>
      <c r="B18" s="206" t="s">
        <v>180</v>
      </c>
      <c r="C18" s="206"/>
      <c r="D18" s="206"/>
      <c r="E18" s="206"/>
      <c r="G18" s="128"/>
    </row>
    <row r="19" spans="1:7" ht="12" customHeight="1" x14ac:dyDescent="0.25">
      <c r="A19" s="127"/>
      <c r="B19" s="123"/>
      <c r="C19" s="123"/>
      <c r="D19" s="123"/>
      <c r="E19" s="123"/>
      <c r="G19" s="130"/>
    </row>
    <row r="20" spans="1:7" ht="24" customHeight="1" x14ac:dyDescent="0.25">
      <c r="A20" s="127" t="s">
        <v>177</v>
      </c>
      <c r="B20" s="206" t="s">
        <v>181</v>
      </c>
      <c r="C20" s="206"/>
      <c r="D20" s="206"/>
      <c r="E20" s="206"/>
      <c r="G20" s="128"/>
    </row>
    <row r="21" spans="1:7" ht="12" customHeight="1" x14ac:dyDescent="0.25">
      <c r="A21" s="127"/>
      <c r="B21" s="123"/>
      <c r="C21" s="123"/>
      <c r="D21" s="123"/>
      <c r="E21" s="123"/>
      <c r="G21" s="130"/>
    </row>
    <row r="22" spans="1:7" ht="24" customHeight="1" x14ac:dyDescent="0.25">
      <c r="A22" s="127" t="s">
        <v>177</v>
      </c>
      <c r="B22" s="206" t="s">
        <v>182</v>
      </c>
      <c r="C22" s="206"/>
      <c r="D22" s="206"/>
      <c r="E22" s="206"/>
      <c r="G22" s="128"/>
    </row>
    <row r="23" spans="1:7" ht="12" customHeight="1" x14ac:dyDescent="0.25">
      <c r="A23" s="127"/>
      <c r="B23" s="123"/>
      <c r="C23" s="123"/>
      <c r="D23" s="123"/>
      <c r="E23" s="123"/>
      <c r="G23" s="130"/>
    </row>
    <row r="24" spans="1:7" ht="12.75" customHeight="1" x14ac:dyDescent="0.25">
      <c r="B24" s="126" t="s">
        <v>183</v>
      </c>
      <c r="C24" s="129"/>
      <c r="D24" s="129"/>
      <c r="E24" s="129"/>
    </row>
    <row r="25" spans="1:7" ht="24" customHeight="1" x14ac:dyDescent="0.25">
      <c r="A25" s="127" t="s">
        <v>177</v>
      </c>
      <c r="B25" s="206" t="s">
        <v>184</v>
      </c>
      <c r="C25" s="206"/>
      <c r="D25" s="206"/>
      <c r="E25" s="206"/>
      <c r="G25" s="128"/>
    </row>
    <row r="26" spans="1:7" ht="12.75" customHeight="1" x14ac:dyDescent="0.25">
      <c r="B26" s="126"/>
      <c r="C26" s="129"/>
      <c r="D26" s="129"/>
      <c r="E26" s="129"/>
    </row>
    <row r="27" spans="1:7" ht="24" customHeight="1" x14ac:dyDescent="0.25">
      <c r="A27" s="127" t="s">
        <v>177</v>
      </c>
      <c r="B27" s="206" t="s">
        <v>185</v>
      </c>
      <c r="C27" s="206"/>
      <c r="D27" s="206"/>
      <c r="E27" s="206"/>
      <c r="G27" s="128"/>
    </row>
    <row r="28" spans="1:7" ht="12.75" customHeight="1" x14ac:dyDescent="0.25">
      <c r="B28" s="126"/>
      <c r="C28" s="129"/>
      <c r="D28" s="129"/>
      <c r="E28" s="129"/>
    </row>
    <row r="29" spans="1:7" ht="24" customHeight="1" x14ac:dyDescent="0.25">
      <c r="A29" s="127" t="s">
        <v>177</v>
      </c>
      <c r="B29" s="206" t="s">
        <v>186</v>
      </c>
      <c r="C29" s="206"/>
      <c r="D29" s="206"/>
      <c r="E29" s="206"/>
      <c r="G29" s="128"/>
    </row>
    <row r="30" spans="1:7" ht="12.75" customHeight="1" x14ac:dyDescent="0.25">
      <c r="B30" s="126"/>
      <c r="C30" s="129"/>
      <c r="D30" s="129"/>
      <c r="E30" s="129"/>
    </row>
    <row r="31" spans="1:7" ht="24" customHeight="1" x14ac:dyDescent="0.25">
      <c r="A31" s="127" t="s">
        <v>177</v>
      </c>
      <c r="B31" s="206" t="s">
        <v>187</v>
      </c>
      <c r="C31" s="206"/>
      <c r="D31" s="206"/>
      <c r="E31" s="206"/>
      <c r="G31" s="128"/>
    </row>
    <row r="32" spans="1:7" ht="12.75" customHeight="1" x14ac:dyDescent="0.25">
      <c r="B32" s="126"/>
      <c r="C32" s="129"/>
      <c r="D32" s="129"/>
      <c r="E32" s="129"/>
    </row>
    <row r="33" spans="1:7" ht="24" customHeight="1" x14ac:dyDescent="0.25">
      <c r="A33" s="127" t="s">
        <v>177</v>
      </c>
      <c r="B33" s="206" t="s">
        <v>188</v>
      </c>
      <c r="C33" s="206"/>
      <c r="D33" s="206"/>
      <c r="E33" s="206"/>
      <c r="G33" s="128"/>
    </row>
    <row r="34" spans="1:7" x14ac:dyDescent="0.25">
      <c r="B34" s="114"/>
      <c r="C34" s="129"/>
      <c r="D34" s="129"/>
      <c r="E34" s="129"/>
    </row>
    <row r="35" spans="1:7" ht="39" customHeight="1" x14ac:dyDescent="0.25">
      <c r="A35" s="127" t="s">
        <v>177</v>
      </c>
      <c r="B35" s="206" t="s">
        <v>189</v>
      </c>
      <c r="C35" s="206"/>
      <c r="D35" s="206"/>
      <c r="E35" s="206"/>
      <c r="G35" s="128"/>
    </row>
    <row r="36" spans="1:7" x14ac:dyDescent="0.25">
      <c r="B36" s="114"/>
      <c r="C36" s="129"/>
      <c r="D36" s="129"/>
      <c r="E36" s="129"/>
    </row>
    <row r="37" spans="1:7" ht="24" customHeight="1" x14ac:dyDescent="0.25">
      <c r="A37" s="127" t="s">
        <v>177</v>
      </c>
      <c r="B37" s="210" t="s">
        <v>190</v>
      </c>
      <c r="C37" s="210"/>
      <c r="D37" s="210"/>
      <c r="E37" s="210"/>
      <c r="G37" s="128"/>
    </row>
    <row r="38" spans="1:7" x14ac:dyDescent="0.25">
      <c r="B38" s="126"/>
      <c r="C38" s="129"/>
      <c r="D38" s="129"/>
      <c r="E38" s="129"/>
    </row>
    <row r="39" spans="1:7" ht="24" customHeight="1" x14ac:dyDescent="0.25">
      <c r="A39" s="127" t="s">
        <v>177</v>
      </c>
      <c r="B39" s="206" t="s">
        <v>191</v>
      </c>
      <c r="C39" s="206"/>
      <c r="D39" s="206"/>
      <c r="E39" s="206"/>
      <c r="G39" s="128" t="s">
        <v>47</v>
      </c>
    </row>
    <row r="40" spans="1:7" x14ac:dyDescent="0.25">
      <c r="A40" s="127"/>
      <c r="B40" s="126"/>
      <c r="C40" s="129"/>
      <c r="D40" s="129"/>
      <c r="E40" s="129"/>
    </row>
    <row r="41" spans="1:7" ht="24" customHeight="1" x14ac:dyDescent="0.25">
      <c r="A41" s="127" t="s">
        <v>177</v>
      </c>
      <c r="B41" s="206" t="s">
        <v>192</v>
      </c>
      <c r="C41" s="206"/>
      <c r="D41" s="206"/>
      <c r="E41" s="206"/>
      <c r="G41" s="128"/>
    </row>
    <row r="42" spans="1:7" x14ac:dyDescent="0.25">
      <c r="B42" s="126"/>
      <c r="C42" s="129"/>
      <c r="D42" s="129"/>
      <c r="E42" s="129"/>
    </row>
    <row r="43" spans="1:7" ht="24" customHeight="1" x14ac:dyDescent="0.25">
      <c r="A43" s="127" t="s">
        <v>177</v>
      </c>
      <c r="B43" s="206" t="s">
        <v>193</v>
      </c>
      <c r="C43" s="206"/>
      <c r="D43" s="206"/>
      <c r="E43" s="206"/>
      <c r="G43" s="128"/>
    </row>
    <row r="44" spans="1:7" x14ac:dyDescent="0.25">
      <c r="B44" s="126"/>
      <c r="C44" s="129"/>
      <c r="D44" s="129"/>
      <c r="E44" s="129"/>
    </row>
    <row r="45" spans="1:7" ht="24" customHeight="1" x14ac:dyDescent="0.25">
      <c r="A45" s="127" t="s">
        <v>177</v>
      </c>
      <c r="B45" s="206" t="s">
        <v>194</v>
      </c>
      <c r="C45" s="206"/>
      <c r="D45" s="206"/>
      <c r="E45" s="206"/>
      <c r="G45" s="128"/>
    </row>
    <row r="46" spans="1:7" x14ac:dyDescent="0.25">
      <c r="B46" s="126"/>
      <c r="C46" s="129"/>
      <c r="D46" s="129"/>
      <c r="E46" s="129"/>
    </row>
    <row r="47" spans="1:7" ht="24" customHeight="1" x14ac:dyDescent="0.25">
      <c r="A47" s="127" t="s">
        <v>177</v>
      </c>
      <c r="B47" s="206" t="s">
        <v>195</v>
      </c>
      <c r="C47" s="206"/>
      <c r="D47" s="206"/>
      <c r="E47" s="206"/>
      <c r="G47" s="128"/>
    </row>
    <row r="48" spans="1:7" x14ac:dyDescent="0.25">
      <c r="B48" s="126"/>
      <c r="C48" s="129"/>
      <c r="D48" s="129"/>
      <c r="E48" s="129"/>
    </row>
    <row r="49" spans="1:7" ht="24" customHeight="1" x14ac:dyDescent="0.25">
      <c r="A49" s="127" t="s">
        <v>177</v>
      </c>
      <c r="B49" s="207" t="s">
        <v>196</v>
      </c>
      <c r="C49" s="207"/>
      <c r="D49" s="207"/>
      <c r="E49" s="207"/>
      <c r="G49" s="128"/>
    </row>
    <row r="50" spans="1:7" x14ac:dyDescent="0.25">
      <c r="B50" s="126"/>
      <c r="C50" s="129"/>
      <c r="D50" s="129"/>
      <c r="E50" s="129"/>
    </row>
    <row r="51" spans="1:7" s="122" customFormat="1" ht="34.5" customHeight="1" x14ac:dyDescent="0.25">
      <c r="B51" s="208" t="s">
        <v>197</v>
      </c>
      <c r="C51" s="208"/>
      <c r="D51" s="208"/>
      <c r="E51" s="208"/>
    </row>
    <row r="52" spans="1:7" ht="104.25" customHeight="1" x14ac:dyDescent="0.25">
      <c r="B52" s="209" t="s">
        <v>210</v>
      </c>
      <c r="C52" s="209"/>
      <c r="D52" s="209"/>
      <c r="E52" s="209"/>
      <c r="F52" s="131"/>
    </row>
    <row r="53" spans="1:7" ht="12" customHeight="1" x14ac:dyDescent="0.25">
      <c r="B53" s="126"/>
      <c r="C53" s="129"/>
      <c r="D53" s="129"/>
      <c r="E53" s="129"/>
    </row>
    <row r="54" spans="1:7" s="132" customFormat="1" ht="12.75" x14ac:dyDescent="0.25">
      <c r="B54" s="133" t="s">
        <v>199</v>
      </c>
      <c r="C54" s="110"/>
    </row>
    <row r="55" spans="1:7" s="132" customFormat="1" ht="12.75" x14ac:dyDescent="0.25">
      <c r="B55" s="133" t="s">
        <v>200</v>
      </c>
      <c r="C55" s="110"/>
    </row>
    <row r="56" spans="1:7" s="132" customFormat="1" ht="12.75" x14ac:dyDescent="0.25">
      <c r="B56" s="133" t="s">
        <v>201</v>
      </c>
      <c r="C56" s="110"/>
    </row>
    <row r="57" spans="1:7" s="132" customFormat="1" ht="12.75" x14ac:dyDescent="0.25">
      <c r="B57" s="134" t="s">
        <v>202</v>
      </c>
      <c r="C57" s="110"/>
    </row>
    <row r="58" spans="1:7" s="132" customFormat="1" ht="12.75" x14ac:dyDescent="0.25">
      <c r="B58" s="133" t="s">
        <v>203</v>
      </c>
      <c r="C58" s="110"/>
    </row>
  </sheetData>
  <mergeCells count="20">
    <mergeCell ref="B14:E14"/>
    <mergeCell ref="B16:E16"/>
    <mergeCell ref="B18:E18"/>
    <mergeCell ref="B20:E20"/>
    <mergeCell ref="B22:E22"/>
    <mergeCell ref="B25:E25"/>
    <mergeCell ref="B27:E27"/>
    <mergeCell ref="B29:E29"/>
    <mergeCell ref="B31:E31"/>
    <mergeCell ref="B33:E33"/>
    <mergeCell ref="B35:E35"/>
    <mergeCell ref="B37:E37"/>
    <mergeCell ref="B39:E39"/>
    <mergeCell ref="B41:E41"/>
    <mergeCell ref="B43:E43"/>
    <mergeCell ref="B45:E45"/>
    <mergeCell ref="B47:E47"/>
    <mergeCell ref="B49:E49"/>
    <mergeCell ref="B51:E51"/>
    <mergeCell ref="B52:E52"/>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formula1>0</formula1>
      <formula2>0</formula2>
    </dataValidation>
    <dataValidation allowBlank="1" showInputMessage="1" showErrorMessage="1" promptTitle="Campo descrittivo:" prompt="Inserire la ragione sociale come indicata nelle schede di ricognizione (02.01; 02.02)." sqref="E7">
      <formula1>0</formula1>
      <formula2>0</formula2>
    </dataValidation>
    <dataValidation allowBlank="1" showInputMessage="1" showErrorMessage="1" error="Codice non valido" promptTitle="Campo testo" prompt="Inserire uno dei progressivi già indicati nelle schede di ricognizione (02.01; 02.02)" sqref="E5">
      <formula1>0</formula1>
      <formula2>0</formula2>
    </dataValidation>
    <dataValidation type="list" allowBlank="1" showInputMessage="1" showErrorMessage="1" prompt="Selezionare dal menù a tendina" sqref="E9">
      <formula1>"Diretta,Indiretta,sia diretta che indiretta"</formula1>
      <formula2>0</formula2>
    </dataValidation>
  </dataValidations>
  <printOptions horizontalCentered="1"/>
  <pageMargins left="0.196527777777778" right="0.196527777777778" top="0.39374999999999999" bottom="0.39305555555555599" header="0.51180555555555496" footer="0.196527777777778"/>
  <pageSetup paperSize="9" scale="65" firstPageNumber="0" orientation="portrait" cellComments="atEnd" horizontalDpi="300" verticalDpi="300" r:id="rId1"/>
  <headerFooter>
    <oddFooter>&amp;L&amp;A&amp;R&amp;P</oddFooter>
  </headerFooter>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22</vt:i4>
      </vt:variant>
    </vt:vector>
  </HeadingPairs>
  <TitlesOfParts>
    <vt:vector size="45" baseType="lpstr">
      <vt:lpstr>Cover</vt:lpstr>
      <vt:lpstr>INDICE</vt:lpstr>
      <vt:lpstr>01_Scheda_anagrafica</vt:lpstr>
      <vt:lpstr>02.01_Ricognizione_Dirette</vt:lpstr>
      <vt:lpstr>02.02_Ricognizione_Indirette</vt:lpstr>
      <vt:lpstr>02.03_Grafico_Relazioni</vt:lpstr>
      <vt:lpstr>03.01_Finalità_Attività_Tusp</vt:lpstr>
      <vt:lpstr>03.01_Finalità_Attività_Tus (2)</vt:lpstr>
      <vt:lpstr>03.01_Finalità_Attività_Tus (3)</vt:lpstr>
      <vt:lpstr>03.01_Finalità_Attività_Tus (4)</vt:lpstr>
      <vt:lpstr> </vt:lpstr>
      <vt:lpstr>03.02_Condizioni_Art20co.2_Tusp</vt:lpstr>
      <vt:lpstr>03.02_Condizioni_Art20co.2_ (2)</vt:lpstr>
      <vt:lpstr>03.02_Condizioni_Art20co.2_(3)</vt:lpstr>
      <vt:lpstr>03.02_Condizioni_Art20co.2_ (4)</vt:lpstr>
      <vt:lpstr>03.02_Condizioni_Art20co.2_ (5)</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'01_Scheda_anagrafica'!_FiltroDatabase</vt:lpstr>
      <vt:lpstr>'01_Scheda_anagrafica'!Area_stampa</vt:lpstr>
      <vt:lpstr>'02.01_Ricognizione_Dirette'!Area_stampa</vt:lpstr>
      <vt:lpstr>'02.02_Ricognizione_Indirette'!Area_stampa</vt:lpstr>
      <vt:lpstr>'02.03_Grafico_Relazioni'!Area_stampa</vt:lpstr>
      <vt:lpstr>'03.01_Finalità_Attività_Tus (2)'!Area_stampa</vt:lpstr>
      <vt:lpstr>'03.01_Finalità_Attività_Tus (3)'!Area_stampa</vt:lpstr>
      <vt:lpstr>'03.01_Finalità_Attività_Tus (4)'!Area_stampa</vt:lpstr>
      <vt:lpstr>'03.01_Finalità_Attività_Tusp'!Area_stampa</vt:lpstr>
      <vt:lpstr>'03.02_Condizioni_Art20co.2_ (2)'!Area_stampa</vt:lpstr>
      <vt:lpstr>'03.02_Condizioni_Art20co.2_ (4)'!Area_stampa</vt:lpstr>
      <vt:lpstr>'03.02_Condizioni_Art20co.2_ (5)'!Area_stampa</vt:lpstr>
      <vt:lpstr>'03.02_Condizioni_Art20co.2_Tusp'!Area_stampa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ggiuliano</dc:creator>
  <dc:description/>
  <cp:lastModifiedBy>Cristina CL. Laffranchi</cp:lastModifiedBy>
  <cp:revision>12</cp:revision>
  <cp:lastPrinted>2019-12-13T15:50:39Z</cp:lastPrinted>
  <dcterms:created xsi:type="dcterms:W3CDTF">2013-11-19T10:13:37Z</dcterms:created>
  <dcterms:modified xsi:type="dcterms:W3CDTF">2020-01-15T08:29:40Z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Corte dei conti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