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:\Ragioneria\Micaela\Stipendi e personale\TRASPARENZA\dati sui premi\"/>
    </mc:Choice>
  </mc:AlternateContent>
  <xr:revisionPtr revIDLastSave="0" documentId="13_ncr:1_{35930CAE-B839-42A3-BED9-231B74F935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B25" i="1"/>
  <c r="C32" i="1"/>
  <c r="B11" i="1"/>
  <c r="C28" i="1"/>
  <c r="C29" i="1"/>
  <c r="C30" i="1"/>
  <c r="C16" i="1"/>
  <c r="C15" i="1"/>
  <c r="C14" i="1"/>
  <c r="C17" i="1" l="1"/>
</calcChain>
</file>

<file path=xl/sharedStrings.xml><?xml version="1.0" encoding="utf-8"?>
<sst xmlns="http://schemas.openxmlformats.org/spreadsheetml/2006/main" count="23" uniqueCount="15">
  <si>
    <t xml:space="preserve">PERSONALE NON DIRIGENTE </t>
  </si>
  <si>
    <t>Punteggio minimo attribuito</t>
  </si>
  <si>
    <t>Punteggio massimo attribuito</t>
  </si>
  <si>
    <t xml:space="preserve">Totale dipendenti valutati </t>
  </si>
  <si>
    <t xml:space="preserve">n° dipendenti con punteggio massimo </t>
  </si>
  <si>
    <t xml:space="preserve">n° dipendenti con punteggio intermedio </t>
  </si>
  <si>
    <t>n° dipendenti con punteggio minimo</t>
  </si>
  <si>
    <t>Punteggio massimo attribuibile</t>
  </si>
  <si>
    <t xml:space="preserve">PERSONALE DIRIGENTE E INCARICHI DI ELEVATA QUALIFICAZIONE </t>
  </si>
  <si>
    <t>grado di selettività (%)</t>
  </si>
  <si>
    <t xml:space="preserve">punteggio medio attribuito nella valutazione </t>
  </si>
  <si>
    <t>DATI RELATIVI AI PREMI COLLEGATI ALLA PERFORMANCE</t>
  </si>
  <si>
    <t xml:space="preserve">Produttività media </t>
  </si>
  <si>
    <t>Retribuzione di risultato media</t>
  </si>
  <si>
    <t>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</si>
</sst>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10" fontId="0" fillId="0" borderId="1" xfId="1" applyNumberFormat="1" applyFont="1" applyBorder="1"/>
    <xf numFmtId="10" fontId="0" fillId="0" borderId="1" xfId="0" applyNumberFormat="1" applyBorder="1"/>
    <xf numFmtId="2" fontId="0" fillId="0" borderId="1" xfId="0" applyNumberFormat="1" applyBorder="1"/>
    <xf numFmtId="44" fontId="0" fillId="0" borderId="5" xfId="0" applyNumberFormat="1" applyBorder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33"/>
  <sheetViews>
    <sheetView tabSelected="1" workbookViewId="0">
      <selection activeCell="C20" sqref="C20"/>
    </sheetView>
  </sheetViews>
  <sheetFormatPr defaultRowHeight="15" x14ac:dyDescent="0.25"/>
  <cols>
    <col min="1" max="1" width="41" customWidth="1"/>
    <col min="3" max="3" width="20.42578125" customWidth="1"/>
  </cols>
  <sheetData>
    <row r="2" spans="1:3" ht="15.75" x14ac:dyDescent="0.25">
      <c r="A2" s="7" t="s">
        <v>14</v>
      </c>
      <c r="B2" s="7"/>
      <c r="C2" s="7"/>
    </row>
    <row r="3" spans="1:3" ht="15.75" x14ac:dyDescent="0.25">
      <c r="A3" s="7" t="s">
        <v>11</v>
      </c>
      <c r="B3" s="7"/>
      <c r="C3" s="7"/>
    </row>
    <row r="7" spans="1:3" x14ac:dyDescent="0.25">
      <c r="A7" s="9" t="s">
        <v>0</v>
      </c>
      <c r="B7" s="10"/>
      <c r="C7" s="11"/>
    </row>
    <row r="9" spans="1:3" x14ac:dyDescent="0.25">
      <c r="A9" s="1" t="s">
        <v>7</v>
      </c>
      <c r="B9" s="1">
        <v>100</v>
      </c>
    </row>
    <row r="10" spans="1:3" x14ac:dyDescent="0.25">
      <c r="A10" s="1" t="s">
        <v>3</v>
      </c>
      <c r="B10" s="1">
        <v>12</v>
      </c>
    </row>
    <row r="11" spans="1:3" x14ac:dyDescent="0.25">
      <c r="A11" s="1" t="s">
        <v>10</v>
      </c>
      <c r="B11" s="5">
        <f>((100*6)+(97+98+98+96+94+98))/B10</f>
        <v>98.416666666666671</v>
      </c>
    </row>
    <row r="12" spans="1:3" x14ac:dyDescent="0.25">
      <c r="A12" s="1" t="s">
        <v>2</v>
      </c>
      <c r="B12" s="2">
        <v>100</v>
      </c>
      <c r="C12" s="8" t="s">
        <v>9</v>
      </c>
    </row>
    <row r="13" spans="1:3" x14ac:dyDescent="0.25">
      <c r="A13" s="1" t="s">
        <v>1</v>
      </c>
      <c r="B13" s="2">
        <v>94</v>
      </c>
      <c r="C13" s="8"/>
    </row>
    <row r="14" spans="1:3" x14ac:dyDescent="0.25">
      <c r="A14" s="1" t="s">
        <v>4</v>
      </c>
      <c r="B14" s="2">
        <v>6</v>
      </c>
      <c r="C14" s="3">
        <f>B14/B10</f>
        <v>0.5</v>
      </c>
    </row>
    <row r="15" spans="1:3" x14ac:dyDescent="0.25">
      <c r="A15" s="1" t="s">
        <v>5</v>
      </c>
      <c r="B15" s="2">
        <v>5</v>
      </c>
      <c r="C15" s="3">
        <f>B15/B$10</f>
        <v>0.41666666666666669</v>
      </c>
    </row>
    <row r="16" spans="1:3" x14ac:dyDescent="0.25">
      <c r="A16" s="1" t="s">
        <v>6</v>
      </c>
      <c r="B16" s="2">
        <v>1</v>
      </c>
      <c r="C16" s="3">
        <f>B16/B$10</f>
        <v>8.3333333333333329E-2</v>
      </c>
    </row>
    <row r="17" spans="1:3" x14ac:dyDescent="0.25">
      <c r="C17" s="4">
        <f>SUM(C14:C16)</f>
        <v>1</v>
      </c>
    </row>
    <row r="19" spans="1:3" ht="15.75" thickBot="1" x14ac:dyDescent="0.3">
      <c r="A19" t="s">
        <v>12</v>
      </c>
      <c r="C19" s="6">
        <f>15133.22/B10</f>
        <v>1261.1016666666667</v>
      </c>
    </row>
    <row r="20" spans="1:3" ht="15.75" thickTop="1" x14ac:dyDescent="0.25"/>
    <row r="21" spans="1:3" x14ac:dyDescent="0.25">
      <c r="A21" s="12" t="s">
        <v>8</v>
      </c>
      <c r="B21" s="13"/>
      <c r="C21" s="14"/>
    </row>
    <row r="23" spans="1:3" x14ac:dyDescent="0.25">
      <c r="A23" s="1" t="s">
        <v>7</v>
      </c>
      <c r="B23" s="1">
        <v>100</v>
      </c>
    </row>
    <row r="24" spans="1:3" x14ac:dyDescent="0.25">
      <c r="A24" s="1" t="s">
        <v>3</v>
      </c>
      <c r="B24" s="1">
        <v>2</v>
      </c>
    </row>
    <row r="25" spans="1:3" x14ac:dyDescent="0.25">
      <c r="A25" s="1" t="s">
        <v>10</v>
      </c>
      <c r="B25" s="5">
        <f>(98+97)/2</f>
        <v>97.5</v>
      </c>
    </row>
    <row r="26" spans="1:3" x14ac:dyDescent="0.25">
      <c r="A26" s="1" t="s">
        <v>2</v>
      </c>
      <c r="B26" s="2">
        <v>98</v>
      </c>
      <c r="C26" s="8" t="s">
        <v>9</v>
      </c>
    </row>
    <row r="27" spans="1:3" x14ac:dyDescent="0.25">
      <c r="A27" s="1" t="s">
        <v>1</v>
      </c>
      <c r="B27" s="2">
        <v>97</v>
      </c>
      <c r="C27" s="8"/>
    </row>
    <row r="28" spans="1:3" x14ac:dyDescent="0.25">
      <c r="A28" s="1" t="s">
        <v>4</v>
      </c>
      <c r="B28" s="2">
        <v>1</v>
      </c>
      <c r="C28" s="3">
        <f>B28/B24</f>
        <v>0.5</v>
      </c>
    </row>
    <row r="29" spans="1:3" x14ac:dyDescent="0.25">
      <c r="A29" s="1" t="s">
        <v>6</v>
      </c>
      <c r="B29" s="2">
        <v>1</v>
      </c>
      <c r="C29" s="3">
        <f>B29/B24</f>
        <v>0.5</v>
      </c>
    </row>
    <row r="30" spans="1:3" x14ac:dyDescent="0.25">
      <c r="C30" s="4">
        <f>SUM(C28:C29)</f>
        <v>1</v>
      </c>
    </row>
    <row r="32" spans="1:3" ht="15.75" thickBot="1" x14ac:dyDescent="0.3">
      <c r="A32" t="s">
        <v>13</v>
      </c>
      <c r="C32" s="6">
        <f>4791.53/B24</f>
        <v>2395.7649999999999</v>
      </c>
    </row>
    <row r="33" ht="15.75" thickTop="1" x14ac:dyDescent="0.25"/>
  </sheetData>
  <mergeCells count="6">
    <mergeCell ref="A2:C2"/>
    <mergeCell ref="C12:C13"/>
    <mergeCell ref="A7:C7"/>
    <mergeCell ref="A21:C21"/>
    <mergeCell ref="C26:C27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</dc:creator>
  <cp:lastModifiedBy>Micaela Cortini</cp:lastModifiedBy>
  <cp:lastPrinted>2026-07-27T11:29:00Z</cp:lastPrinted>
  <dcterms:created xsi:type="dcterms:W3CDTF">2015-06-05T18:17:20Z</dcterms:created>
  <dcterms:modified xsi:type="dcterms:W3CDTF">2026-07-27T12:20:27Z</dcterms:modified>
</cp:coreProperties>
</file>