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<sst xmlns="http://schemas.openxmlformats.org/spreadsheetml/2006/main" count="1479" uniqueCount="743">
  <si>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</si>
  <si>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</si>
  <si>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</si>
  <si>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</si>
  <si>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</si>
  <si>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</si>
  <si>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</si>
  <si>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</si>
  <si>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</si>
  <si>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</si>
  <si>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</si>
  <si>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</si>
  <si>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</si>
  <si>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</si>
  <si>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</si>
  <si>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</si>
  <si>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</si>
  <si>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</si>
  <si>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</si>
  <si>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</si>
  <si>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</si>
  <si>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</si>
  <si>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</si>
  <si>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</si>
  <si>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</si>
  <si>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</si>
  <si>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</si>
  <si>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</si>
  <si>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</si>
  <si>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</si>
  <si>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</si>
  <si>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</si>
  <si>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</si>
  <si>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</si>
  <si>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</si>
  <si>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</si>
  <si>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</si>
  <si>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</si>
  <si>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</si>
  <si>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</si>
  <si>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</si>
  <si>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</si>
  <si>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</si>
  <si>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</si>
  <si>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</si>
  <si>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</si>
  <si>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</si>
  <si>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</si>
  <si>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</si>
  <si>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</si>
  <si>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</si>
  <si>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</si>
  <si>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</si>
  <si>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</si>
  <si>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</si>
  <si>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</si>
  <si>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</si>
  <si>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</si>
  <si>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</si>
  <si>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</si>
  <si>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</si>
  <si>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</si>
  <si>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</si>
  <si>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</si>
  <si>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</si>
  <si>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</si>
  <si>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</si>
  <si>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</si>
  <si>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</si>
  <si>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</si>
  <si>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</si>
  <si>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</si>
  <si>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</si>
  <si>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</si>
  <si>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</si>
  <si>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</si>
  <si>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</si>
  <si>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</si>
  <si>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</si>
  <si>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</si>
  <si>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</si>
  <si>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</si>
  <si>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</si>
  <si>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</si>
  <si>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</si>
  <si>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</si>
  <si>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</si>
  <si>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</si>
  <si>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</si>
  <si>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</si>
  <si>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</si>
  <si>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</si>
  <si>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</si>
  <si>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</si>
  <si>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</si>
  <si>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</si>
  <si>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</si>
  <si>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</si>
  <si>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</si>
  <si>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</si>
  <si>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</si>
  <si>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</si>
  <si>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</si>
  <si>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</si>
  <si>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</si>
  <si>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</si>
  <si>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</si>
  <si>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</si>
  <si>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</si>
  <si>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</si>
  <si>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</si>
  <si>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</si>
  <si>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</si>
  <si>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</si>
  <si>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</si>
  <si>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</si>
  <si>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</si>
  <si>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</si>
  <si>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</si>
  <si>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</si>
  <si>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</si>
  <si>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</si>
  <si>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</si>
  <si>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</si>
  <si>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</si>
  <si>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</si>
  <si>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</si>
  <si>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</si>
  <si>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</si>
  <si>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</si>
  <si>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</si>
  <si>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</si>
  <si>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</si>
  <si>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</si>
  <si>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</si>
  <si>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</si>
  <si>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</si>
  <si>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</si>
  <si>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</si>
  <si>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</si>
  <si>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</si>
  <si>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</si>
  <si>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</si>
  <si>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</si>
  <si>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</si>
  <si>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</si>
  <si>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</si>
  <si>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</si>
  <si>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</si>
  <si>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</si>
  <si>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</si>
  <si>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</si>
  <si>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</si>
  <si>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</si>
  <si>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</si>
  <si>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</si>
  <si>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</si>
  <si>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</si>
  <si>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</si>
  <si>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</si>
  <si>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</si>
  <si>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</si>
  <si>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</si>
  <si>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</si>
  <si>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</si>
  <si>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</si>
  <si>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</si>
  <si>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</si>
  <si>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</si>
  <si>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</si>
  <si>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</si>
  <si>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</si>
  <si>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</si>
  <si>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</si>
  <si>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</si>
  <si>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</si>
  <si>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</si>
  <si>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</si>
  <si>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</si>
  <si>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</si>
  <si>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</si>
  <si>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</si>
  <si>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</si>
  <si>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</si>
  <si>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</si>
  <si>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</si>
  <si>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</si>
  <si>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</si>
  <si>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</si>
  <si>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</si>
  <si>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</si>
  <si>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</si>
  <si>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</si>
  <si>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</si>
  <si>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</si>
  <si>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</si>
  <si>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</si>
  <si>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</si>
  <si>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</si>
  <si>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</si>
  <si>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</si>
  <si>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</si>
  <si>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</si>
  <si>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</si>
  <si>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</si>
  <si>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</si>
  <si>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</si>
  <si>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</si>
  <si>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</si>
  <si>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</si>
  <si>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</si>
  <si>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</si>
  <si>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</si>
  <si>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</si>
  <si>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</si>
  <si>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</si>
  <si>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</si>
  <si>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</si>
  <si>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</si>
  <si>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</si>
  <si>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</si>
  <si>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</si>
  <si>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</si>
  <si>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</si>
  <si>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</si>
  <si>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</si>
  <si>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</si>
  <si>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</si>
  <si>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</si>
  <si>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</si>
  <si>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</si>
  <si>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</si>
  <si>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</si>
  <si>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</si>
  <si>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</si>
  <si>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</si>
  <si>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</si>
  <si>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</si>
  <si>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</si>
  <si>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</si>
  <si>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</si>
  <si>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</si>
  <si>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</si>
  <si>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</si>
  <si>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</si>
  <si>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</si>
  <si>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</si>
  <si>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</si>
  <si>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</si>
  <si>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</si>
  <si>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</si>
  <si>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</si>
  <si>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</si>
  <si>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</si>
  <si>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</si>
  <si>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</si>
  <si>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</si>
  <si>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</si>
  <si>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</si>
  <si>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</si>
  <si>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</si>
  <si>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</si>
  <si>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</si>
  <si>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</si>
  <si>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</si>
  <si>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</si>
  <si>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</si>
  <si>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</si>
  <si>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</si>
  <si>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</si>
  <si>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</si>
  <si>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</si>
  <si>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</si>
  <si>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</si>
  <si>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</si>
  <si>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</si>
  <si>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</si>
  <si>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</si>
  <si>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</si>
  <si>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</si>
  <si>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</si>
  <si>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</si>
  <si>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</si>
  <si>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</si>
  <si>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</si>
  <si>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</si>
  <si>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</si>
  <si>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</si>
  <si>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</si>
  <si>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</si>
  <si>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</si>
  <si>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</si>
  <si>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</si>
  <si>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</si>
  <si>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</si>
  <si>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</si>
  <si>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</si>
  <si>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</si>
  <si>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</si>
  <si>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</si>
  <si>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</si>
  <si>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</si>
  <si>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</si>
  <si>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</si>
  <si>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</si>
  <si>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</si>
  <si>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</si>
  <si>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</si>
  <si>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</si>
  <si>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</si>
  <si>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</si>
  <si>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</si>
  <si>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</si>
  <si>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</si>
  <si>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</si>
  <si>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</si>
  <si>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</si>
  <si>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</si>
  <si>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</si>
  <si>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</si>
  <si>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</si>
  <si>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</si>
  <si>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</si>
  <si>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</si>
  <si>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</si>
  <si>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</si>
  <si>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</si>
  <si>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</si>
  <si>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</si>
  <si>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</si>
  <si>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</si>
  <si>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</si>
  <si>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</si>
  <si>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</si>
  <si>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</si>
  <si>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</si>
  <si>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</si>
  <si>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</si>
  <si>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</si>
  <si>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</si>
  <si>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</si>
  <si>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</si>
  <si>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</si>
  <si>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</si>
  <si>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</si>
  <si>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</si>
  <si>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</si>
  <si>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</si>
  <si>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</si>
  <si>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</si>
  <si>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</si>
  <si>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</si>
  <si>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</si>
  <si>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</si>
  <si>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</si>
  <si>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</si>
  <si>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</si>
  <si>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</si>
  <si>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</si>
  <si>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</si>
  <si>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</si>
  <si>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</si>
  <si>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</si>
  <si>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</si>
  <si>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</si>
  <si>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</si>
  <si>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</si>
  <si>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</si>
  <si>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</si>
  <si>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</si>
  <si>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</si>
  <si>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</si>
  <si>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</si>
  <si>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</si>
  <si>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</si>
  <si>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</si>
  <si>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</si>
  <si>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</si>
  <si>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</si>
  <si>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</si>
  <si>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</si>
  <si>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</si>
  <si>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</si>
  <si>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</si>
  <si>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</si>
  <si>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</si>
  <si>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</si>
  <si>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</si>
  <si>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</si>
  <si>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</si>
  <si>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</si>
  <si>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</si>
  <si>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</si>
  <si>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</si>
  <si>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</si>
  <si>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</si>
  <si>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</si>
  <si>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</si>
  <si>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</si>
  <si>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</si>
  <si>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</si>
  <si>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</si>
  <si>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</si>
  <si>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</si>
  <si>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</si>
  <si>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</si>
  <si>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</si>
  <si>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</si>
  <si>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</si>
  <si>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</si>
  <si>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</si>
  <si>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</si>
  <si>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</si>
  <si>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</si>
  <si>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</si>
  <si>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</si>
  <si>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</si>
  <si>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</si>
  <si>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</si>
  <si>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</si>
  <si>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</si>
  <si>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</si>
  <si>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</si>
  <si>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</si>
  <si>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</si>
  <si>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</si>
  <si>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</si>
  <si>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</si>
  <si>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</si>
  <si>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</si>
  <si>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</si>
  <si>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</si>
  <si>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</si>
  <si>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</si>
  <si>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</si>
  <si>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</si>
  <si>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</si>
  <si>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</si>
  <si>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</si>
  <si>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</si>
  <si>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</si>
  <si>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</si>
  <si>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</si>
  <si>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</si>
  <si>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</si>
  <si>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</si>
  <si>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</si>
  <si>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</si>
  <si>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</si>
  <si>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</si>
  <si>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</si>
  <si>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</si>
  <si>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</si>
  <si>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</si>
  <si>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</si>
  <si>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</si>
  <si>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</si>
  <si>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</si>
  <si>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</si>
  <si>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</si>
  <si>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</si>
  <si>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</si>
  <si>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</si>
  <si>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</si>
  <si>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</si>
  <si>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</si>
  <si>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</si>
  <si>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</si>
  <si>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</si>
  <si>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</si>
  <si>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</si>
  <si>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</si>
  <si>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</si>
  <si>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</si>
  <si>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</si>
  <si>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</si>
  <si>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</si>
  <si>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</si>
  <si>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</si>
  <si>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</si>
  <si>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</si>
  <si>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</si>
  <si>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</si>
  <si>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</si>
  <si>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</si>
  <si>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</si>
  <si>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</si>
  <si>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</si>
  <si>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</si>
  <si>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</si>
  <si>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</si>
  <si>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</si>
  <si>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</si>
  <si>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</si>
  <si>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</si>
  <si>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</si>
  <si>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</si>
  <si>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</si>
  <si>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</si>
  <si>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</si>
  <si>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</si>
  <si>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</si>
  <si>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</si>
  <si>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</si>
  <si>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</si>
  <si>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</si>
  <si>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</si>
  <si>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</si>
  <si>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</si>
  <si>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</si>
  <si>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</si>
  <si>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</si>
  <si>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</si>
  <si>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</si>
  <si>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</si>
  <si>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</si>
  <si>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</si>
  <si>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</si>
  <si>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</si>
  <si>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</si>
  <si>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</si>
  <si>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</si>
  <si>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</si>
  <si>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</si>
  <si>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</si>
  <si>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</si>
  <si>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</si>
  <si>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</si>
  <si>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</si>
  <si>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</si>
  <si>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</si>
  <si>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</si>
  <si>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</si>
  <si>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</si>
  <si>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</si>
  <si>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</si>
  <si>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</si>
  <si>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</si>
  <si>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</si>
  <si>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</si>
  <si>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</si>
  <si>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</si>
  <si>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</si>
  <si>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</si>
  <si>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</si>
  <si>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</si>
  <si>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</si>
  <si>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</si>
  <si>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</si>
  <si>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</si>
  <si>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</si>
  <si>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</si>
  <si>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</si>
  <si>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</si>
  <si>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</si>
  <si>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</si>
  <si>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</si>
  <si>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</si>
  <si>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</si>
  <si>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</si>
  <si>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</si>
  <si>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</si>
  <si>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</si>
  <si>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</si>
  <si>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</si>
  <si>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</si>
  <si>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</si>
  <si>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</si>
  <si>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</si>
  <si>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</si>
  <si>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</si>
  <si>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</si>
  <si>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</si>
  <si>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</si>
  <si>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</si>
  <si>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</si>
  <si>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</si>
  <si>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</si>
  <si>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</si>
  <si>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</si>
  <si>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</si>
  <si>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</si>
  <si>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</si>
  <si>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</si>
  <si>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</si>
  <si>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</si>
  <si>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</si>
  <si>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</si>
  <si>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</si>
  <si>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</si>
  <si>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</si>
  <si>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</si>
  <si>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</si>
  <si>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</si>
  <si>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</si>
  <si>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</si>
  <si>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</si>
  <si>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</si>
  <si>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</si>
  <si>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</si>
  <si>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</si>
  <si>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</si>
  <si>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</si>
  <si>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</si>
  <si>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</si>
  <si>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</si>
  <si>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</si>
  <si>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</si>
  <si>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</si>
  <si>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</si>
  <si>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</si>
  <si>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</si>
  <si>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</si>
  <si>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</si>
  <si>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</si>
  <si>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</si>
  <si>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</si>
  <si>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</si>
  <si>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</si>
  <si>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</si>
  <si>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</si>
  <si>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</si>
  <si>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</si>
  <si>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</si>
  <si>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</si>
  <si>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</si>
  <si>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</si>
  <si>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</si>
  <si>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</si>
  <si>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</si>
  <si>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</si>
  <si>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</si>
  <si>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</si>
  <si>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</si>
  <si>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</si>
  <si>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</si>
  <si>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</si>
  <si>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</si>
  <si>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</si>
  <si>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</si>
  <si>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</si>
  <si>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</si>
  <si>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</si>
  <si>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</si>
  <si>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</si>
  <si>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</si>
  <si>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</si>
  <si>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</si>
  <si>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</si>
  <si>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</si>
  <si>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</si>
  <si>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</si>
  <si>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</si>
  <si>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</si>
  <si>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</si>
  <si>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</si>
  <si>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</si>
  <si>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</si>
  <si>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</si>
  <si>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</si>
  <si>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</si>
  <si>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</si>
  <si>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</si>
  <si>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</si>
  <si>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</si>
  <si>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</si>
  <si>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</si>
  <si>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</si>
  <si>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</si>
  <si>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</si>
  <si>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</si>
  <si>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</si>
  <si>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</si>
  <si>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</si>
  <si>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</si>
  <si>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</si>
  <si>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</si>
  <si>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</si>
  <si>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</si>
  <si>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</si>
  <si>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</si>
  <si>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</si>
  <si>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</si>
  <si>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</si>
  <si>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</si>
  <si>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</si>
  <si>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</si>
  <si>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</si>
  <si>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</si>
  <si>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</si>
  <si>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</si>
  <si>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</si>
  <si>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</si>
  <si>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</si>
  <si>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</si>
  <si>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</si>
  <si>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</si>
  <si>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</si>
  <si>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</si>
  <si>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</si>
  <si>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</si>
  <si>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</si>
  <si>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</si>
  <si>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</si>
  <si>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</si>
  <si>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</si>
  <si>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</si>
  <si>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</si>
  <si>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</si>
  <si>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</si>
  <si>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</si>
  <si>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</si>
  <si>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</si>
  <si>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</si>
  <si>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</si>
  <si>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</si>
  <si>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</si>
  <si>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</si>
  <si>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</si>
  <si>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</si>
  <si>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</si>
  <si>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</si>
  <si>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</si>
  <si>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</si>
  <si>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</si>
  <si>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</si>
  <si>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</si>
  <si>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</si>
  <si>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</si>
  <si>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</si>
  <si>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</si>
  <si>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</si>
  <si>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</si>
  <si>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</si>
  <si>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</si>
  <si>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</si>
  <si>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</si>
  <si>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</si>
  <si>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</si>
  <si>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</si>
  <si>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Rendiconto esercizio 2019</t>
  </si>
  <si>
    <t xml:space="preserve">VALORE INDICATORE 2019 (percentuale) </t>
  </si>
  <si>
    <t>cod</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</si>
</sst>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70"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70"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70"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70"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70"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70" fontId="15" fillId="0" borderId="10" xfId="0" applyNumberFormat="1" applyFont="1" applyFill="1" applyBorder="1" applyAlignment="1" applyProtection="1">
      <alignment horizontal="center" vertical="center" wrapText="1"/>
      <protection/>
    </xf>
    <xf numFmtId="170"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70"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70" fontId="18" fillId="0" borderId="14" xfId="0" applyNumberFormat="1" applyFont="1" applyFill="1" applyBorder="1" applyAlignment="1" applyProtection="1">
      <alignment horizontal="center" vertical="top"/>
      <protection locked="0"/>
    </xf>
    <xf numFmtId="170"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70"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NumberFormat="1"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NumberFormat="1"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NumberFormat="1"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0" fillId="33" borderId="0" xfId="0" applyFont="1" applyFill="1" applyBorder="1" applyAlignment="1">
      <alignment horizontal="left" vertical="top"/>
    </xf>
    <xf numFmtId="0" fontId="0" fillId="33" borderId="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7" fillId="0" borderId="23" xfId="0" applyFont="1" applyBorder="1" applyAlignment="1">
      <alignment horizontal="center" vertical="center" wrapText="1"/>
    </xf>
    <xf numFmtId="0" fontId="19" fillId="0" borderId="15" xfId="0" applyFont="1" applyBorder="1" applyAlignment="1">
      <alignment horizontal="left" vertical="center" wrapText="1"/>
    </xf>
    <xf numFmtId="0" fontId="20" fillId="33" borderId="15" xfId="0" applyFont="1" applyFill="1" applyBorder="1" applyAlignment="1">
      <alignment horizontal="left" vertical="center" wrapText="1"/>
    </xf>
    <xf numFmtId="0" fontId="17" fillId="0" borderId="15" xfId="0" applyFont="1" applyBorder="1" applyAlignment="1">
      <alignment horizontal="center" vertical="center" wrapText="1"/>
    </xf>
    <xf numFmtId="0" fontId="3" fillId="0" borderId="0" xfId="0" applyFont="1" applyBorder="1" applyAlignment="1">
      <alignment horizontal="center"/>
    </xf>
    <xf numFmtId="0" fontId="1" fillId="0" borderId="10" xfId="0" applyFont="1" applyBorder="1" applyAlignment="1">
      <alignment horizontal="center" vertical="center"/>
    </xf>
    <xf numFmtId="0" fontId="19" fillId="0" borderId="15" xfId="0" applyFont="1" applyBorder="1" applyAlignment="1">
      <alignment horizontal="center" vertical="center" wrapText="1"/>
    </xf>
    <xf numFmtId="0" fontId="19" fillId="33" borderId="15" xfId="0" applyFont="1" applyFill="1" applyBorder="1" applyAlignment="1">
      <alignment horizontal="center" vertical="center" wrapText="1"/>
    </xf>
    <xf numFmtId="0" fontId="17" fillId="0" borderId="24" xfId="0" applyFont="1" applyBorder="1" applyAlignment="1">
      <alignment horizontal="center" vertical="center" wrapText="1"/>
    </xf>
    <xf numFmtId="0" fontId="20" fillId="0" borderId="23" xfId="0" applyFont="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2">
      <selection activeCell="D32" sqref="D32"/>
    </sheetView>
  </sheetViews>
  <sheetFormatPr defaultColWidth="9.140625" defaultRowHeight="12.75"/>
  <cols>
    <col min="1" max="1" width="9.00390625"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61"/>
      <c r="C3" s="161"/>
      <c r="D3" s="161"/>
      <c r="E3" s="161"/>
    </row>
    <row r="4" spans="1:5" s="6" customFormat="1" ht="18">
      <c r="A4"/>
      <c r="B4" s="161" t="s">
        <v>3</v>
      </c>
      <c r="C4" s="161"/>
      <c r="D4" s="161"/>
      <c r="E4" s="161"/>
    </row>
    <row r="5" spans="2:5" ht="15.75" customHeight="1">
      <c r="B5" s="162" t="s">
        <v>4</v>
      </c>
      <c r="C5" s="162"/>
      <c r="D5" s="162"/>
      <c r="E5" s="162"/>
    </row>
    <row r="6" spans="1:5" ht="15.75">
      <c r="A6" t="s">
        <v>5</v>
      </c>
      <c r="B6" s="163" t="s">
        <v>740</v>
      </c>
      <c r="C6" s="163"/>
      <c r="D6" s="163"/>
      <c r="E6" s="163"/>
    </row>
    <row r="7" spans="1:5" s="8" customFormat="1" ht="35.25" customHeight="1">
      <c r="A7" s="164" t="s">
        <v>6</v>
      </c>
      <c r="B7" s="165" t="s">
        <v>7</v>
      </c>
      <c r="C7" s="165"/>
      <c r="D7" s="166" t="s">
        <v>8</v>
      </c>
      <c r="E7" s="167" t="s">
        <v>741</v>
      </c>
    </row>
    <row r="8" spans="1:5" ht="53.25" customHeight="1">
      <c r="A8" s="164"/>
      <c r="B8" s="165"/>
      <c r="C8" s="165"/>
      <c r="D8" s="166"/>
      <c r="E8" s="167"/>
    </row>
    <row r="9" spans="1:5" s="10" customFormat="1" ht="16.5" customHeight="1">
      <c r="A9"/>
      <c r="B9" s="9">
        <v>1</v>
      </c>
      <c r="C9" s="159" t="s">
        <v>9</v>
      </c>
      <c r="D9" s="159"/>
      <c r="E9" s="159"/>
    </row>
    <row r="10" spans="1:5" ht="51">
      <c r="A10" s="11" t="s">
        <v>10</v>
      </c>
      <c r="B10" s="11" t="s">
        <v>10</v>
      </c>
      <c r="C10" s="12" t="s">
        <v>11</v>
      </c>
      <c r="D10" s="13" t="s">
        <v>12</v>
      </c>
      <c r="E10" s="14">
        <v>42.75</v>
      </c>
    </row>
    <row r="11" spans="1:5" s="19" customFormat="1" ht="17.25" customHeight="1">
      <c r="A11"/>
      <c r="B11" s="15">
        <v>2</v>
      </c>
      <c r="C11" s="16" t="s">
        <v>13</v>
      </c>
      <c r="D11" s="17"/>
      <c r="E11" s="18"/>
    </row>
    <row r="12" spans="1:5" ht="25.5">
      <c r="A12" s="20" t="s">
        <v>14</v>
      </c>
      <c r="B12" s="20" t="s">
        <v>14</v>
      </c>
      <c r="C12" s="13" t="s">
        <v>15</v>
      </c>
      <c r="D12" s="13" t="s">
        <v>16</v>
      </c>
      <c r="E12" s="21">
        <v>79.2</v>
      </c>
    </row>
    <row r="13" spans="1:5" ht="25.5">
      <c r="A13" s="20" t="s">
        <v>17</v>
      </c>
      <c r="B13" s="20" t="s">
        <v>17</v>
      </c>
      <c r="C13" s="13" t="s">
        <v>18</v>
      </c>
      <c r="D13" s="13" t="s">
        <v>19</v>
      </c>
      <c r="E13" s="21">
        <v>78.23</v>
      </c>
    </row>
    <row r="14" spans="1:5" ht="38.25">
      <c r="A14" s="20" t="s">
        <v>20</v>
      </c>
      <c r="B14" s="20" t="s">
        <v>20</v>
      </c>
      <c r="C14" s="13" t="s">
        <v>21</v>
      </c>
      <c r="D14" s="22" t="s">
        <v>22</v>
      </c>
      <c r="E14" s="21">
        <v>45.04</v>
      </c>
    </row>
    <row r="15" spans="1:5" ht="38.25">
      <c r="A15" s="20" t="s">
        <v>23</v>
      </c>
      <c r="B15" s="20" t="s">
        <v>23</v>
      </c>
      <c r="C15" s="13" t="s">
        <v>24</v>
      </c>
      <c r="D15" s="22" t="s">
        <v>25</v>
      </c>
      <c r="E15" s="21">
        <v>44.49</v>
      </c>
    </row>
    <row r="16" spans="1:5" ht="25.5">
      <c r="A16" s="20" t="s">
        <v>26</v>
      </c>
      <c r="B16" s="20" t="s">
        <v>26</v>
      </c>
      <c r="C16" s="13" t="s">
        <v>27</v>
      </c>
      <c r="D16" s="13" t="s">
        <v>28</v>
      </c>
      <c r="E16" s="21">
        <v>67.49000000000001</v>
      </c>
    </row>
    <row r="17" spans="1:5" ht="25.5">
      <c r="A17" s="20" t="s">
        <v>29</v>
      </c>
      <c r="B17" s="20" t="s">
        <v>29</v>
      </c>
      <c r="C17" s="13" t="s">
        <v>30</v>
      </c>
      <c r="D17" s="13" t="s">
        <v>31</v>
      </c>
      <c r="E17" s="21">
        <v>70.02000000000001</v>
      </c>
    </row>
    <row r="18" spans="1:5" ht="38.25">
      <c r="A18" s="20" t="s">
        <v>32</v>
      </c>
      <c r="B18" s="20" t="s">
        <v>32</v>
      </c>
      <c r="C18" s="13" t="s">
        <v>33</v>
      </c>
      <c r="D18" s="22" t="s">
        <v>34</v>
      </c>
      <c r="E18" s="21">
        <v>37.12</v>
      </c>
    </row>
    <row r="19" spans="1:5" ht="38.25">
      <c r="A19" s="20" t="s">
        <v>35</v>
      </c>
      <c r="B19" s="20" t="s">
        <v>35</v>
      </c>
      <c r="C19" s="13" t="s">
        <v>36</v>
      </c>
      <c r="D19" s="22" t="s">
        <v>37</v>
      </c>
      <c r="E19" s="21">
        <v>38.51</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37.62</v>
      </c>
    </row>
    <row r="25" spans="1:5" ht="76.5">
      <c r="A25" s="20" t="s">
        <v>49</v>
      </c>
      <c r="B25" s="20" t="s">
        <v>49</v>
      </c>
      <c r="C25" s="13" t="s">
        <v>50</v>
      </c>
      <c r="D25" s="28" t="s">
        <v>51</v>
      </c>
      <c r="E25" s="27">
        <v>14.729999999999999</v>
      </c>
    </row>
    <row r="26" spans="1:5" ht="96" customHeight="1">
      <c r="A26" s="20" t="s">
        <v>52</v>
      </c>
      <c r="B26" s="20" t="s">
        <v>52</v>
      </c>
      <c r="C26" s="28" t="s">
        <v>53</v>
      </c>
      <c r="D26" s="28" t="s">
        <v>54</v>
      </c>
      <c r="E26" s="27">
        <v>1.48</v>
      </c>
    </row>
    <row r="27" spans="1:5" ht="63.75">
      <c r="A27" s="20" t="s">
        <v>55</v>
      </c>
      <c r="B27" s="20" t="s">
        <v>55</v>
      </c>
      <c r="C27" s="13" t="s">
        <v>56</v>
      </c>
      <c r="D27" s="29" t="s">
        <v>57</v>
      </c>
      <c r="E27" s="27">
        <v>247.6155</v>
      </c>
    </row>
    <row r="28" spans="2:5" ht="15.75">
      <c r="B28" s="23">
        <v>5</v>
      </c>
      <c r="C28" s="24" t="s">
        <v>58</v>
      </c>
      <c r="D28" s="30"/>
      <c r="E28" s="31"/>
    </row>
    <row r="29" spans="1:5" ht="54.75" customHeight="1">
      <c r="A29" s="20" t="s">
        <v>59</v>
      </c>
      <c r="B29" s="20" t="s">
        <v>59</v>
      </c>
      <c r="C29" s="13" t="s">
        <v>60</v>
      </c>
      <c r="D29" s="13" t="s">
        <v>61</v>
      </c>
      <c r="E29" s="21">
        <v>23.06</v>
      </c>
    </row>
    <row r="30" spans="2:5" ht="15.75">
      <c r="B30" s="23">
        <v>6</v>
      </c>
      <c r="C30" s="24" t="s">
        <v>62</v>
      </c>
      <c r="D30" s="30"/>
      <c r="E30" s="31"/>
    </row>
    <row r="31" spans="1:5" ht="25.5">
      <c r="A31" s="11" t="s">
        <v>63</v>
      </c>
      <c r="B31" s="11" t="s">
        <v>63</v>
      </c>
      <c r="C31" s="12" t="s">
        <v>64</v>
      </c>
      <c r="D31" s="29" t="s">
        <v>65</v>
      </c>
      <c r="E31" s="14">
        <v>2.37</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50.019999999999996</v>
      </c>
    </row>
    <row r="36" spans="1:5" ht="51">
      <c r="A36" s="11" t="s">
        <v>76</v>
      </c>
      <c r="B36" s="11" t="s">
        <v>76</v>
      </c>
      <c r="C36" s="12" t="s">
        <v>77</v>
      </c>
      <c r="D36" s="29" t="s">
        <v>78</v>
      </c>
      <c r="E36" s="32">
        <v>667.6056</v>
      </c>
    </row>
    <row r="37" spans="1:5" ht="38.25">
      <c r="A37" s="11" t="s">
        <v>79</v>
      </c>
      <c r="B37" s="11" t="s">
        <v>79</v>
      </c>
      <c r="C37" s="12" t="s">
        <v>80</v>
      </c>
      <c r="D37" s="29" t="s">
        <v>81</v>
      </c>
      <c r="E37" s="32">
        <v>0.5149</v>
      </c>
    </row>
    <row r="38" spans="1:5" ht="51">
      <c r="A38" s="11" t="s">
        <v>82</v>
      </c>
      <c r="B38" s="11" t="s">
        <v>82</v>
      </c>
      <c r="C38" s="12" t="s">
        <v>83</v>
      </c>
      <c r="D38" s="29" t="s">
        <v>84</v>
      </c>
      <c r="E38" s="32">
        <v>668.1204</v>
      </c>
    </row>
    <row r="39" spans="1:5" ht="25.5">
      <c r="A39" s="11" t="s">
        <v>85</v>
      </c>
      <c r="B39" s="11" t="s">
        <v>85</v>
      </c>
      <c r="C39" s="12" t="s">
        <v>86</v>
      </c>
      <c r="D39" s="28" t="s">
        <v>87</v>
      </c>
      <c r="E39" s="32">
        <v>9.56</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0" t="s">
        <v>94</v>
      </c>
      <c r="D42" s="160"/>
      <c r="E42" s="160"/>
    </row>
    <row r="43" spans="1:5" ht="25.5">
      <c r="A43" s="11" t="s">
        <v>95</v>
      </c>
      <c r="B43" s="11" t="s">
        <v>95</v>
      </c>
      <c r="C43" s="12" t="s">
        <v>96</v>
      </c>
      <c r="D43" s="28" t="s">
        <v>97</v>
      </c>
      <c r="E43" s="32">
        <v>85.13</v>
      </c>
    </row>
    <row r="44" spans="1:5" ht="38.25">
      <c r="A44" s="11" t="s">
        <v>98</v>
      </c>
      <c r="B44" s="11" t="s">
        <v>98</v>
      </c>
      <c r="C44" s="12" t="s">
        <v>99</v>
      </c>
      <c r="D44" s="28" t="s">
        <v>100</v>
      </c>
      <c r="E44" s="32">
        <v>66.63</v>
      </c>
    </row>
    <row r="45" spans="1:5" ht="38.25">
      <c r="A45" s="11" t="s">
        <v>101</v>
      </c>
      <c r="B45" s="11" t="s">
        <v>101</v>
      </c>
      <c r="C45" s="12" t="s">
        <v>102</v>
      </c>
      <c r="D45" s="28" t="s">
        <v>103</v>
      </c>
      <c r="E45" s="32">
        <v>0</v>
      </c>
    </row>
    <row r="46" spans="1:5" ht="33" customHeight="1">
      <c r="A46" s="11" t="s">
        <v>104</v>
      </c>
      <c r="B46" s="11" t="s">
        <v>104</v>
      </c>
      <c r="C46" s="12" t="s">
        <v>105</v>
      </c>
      <c r="D46" s="28" t="s">
        <v>106</v>
      </c>
      <c r="E46" s="32">
        <v>69.26</v>
      </c>
    </row>
    <row r="47" spans="1:5" ht="25.5">
      <c r="A47" s="11" t="s">
        <v>107</v>
      </c>
      <c r="B47" s="11" t="s">
        <v>107</v>
      </c>
      <c r="C47" s="12" t="s">
        <v>108</v>
      </c>
      <c r="D47" s="28" t="s">
        <v>109</v>
      </c>
      <c r="E47" s="32">
        <v>23.25</v>
      </c>
    </row>
    <row r="48" spans="1:5" ht="38.25">
      <c r="A48" s="11" t="s">
        <v>110</v>
      </c>
      <c r="B48" s="11" t="s">
        <v>110</v>
      </c>
      <c r="C48" s="12" t="s">
        <v>111</v>
      </c>
      <c r="D48" s="28" t="s">
        <v>112</v>
      </c>
      <c r="E48" s="32">
        <v>0</v>
      </c>
    </row>
    <row r="49" spans="2:5" ht="15.75" customHeight="1">
      <c r="B49" s="23">
        <v>9</v>
      </c>
      <c r="C49" s="156" t="s">
        <v>113</v>
      </c>
      <c r="D49" s="156"/>
      <c r="E49" s="156"/>
    </row>
    <row r="50" spans="1:5" ht="81.75" customHeight="1">
      <c r="A50" s="11" t="s">
        <v>114</v>
      </c>
      <c r="B50" s="11" t="s">
        <v>114</v>
      </c>
      <c r="C50" s="12" t="s">
        <v>115</v>
      </c>
      <c r="D50" s="29" t="s">
        <v>116</v>
      </c>
      <c r="E50" s="32">
        <v>81.17</v>
      </c>
    </row>
    <row r="51" spans="1:5" ht="78" customHeight="1">
      <c r="A51" s="11" t="s">
        <v>117</v>
      </c>
      <c r="B51" s="11" t="s">
        <v>117</v>
      </c>
      <c r="C51" s="12" t="s">
        <v>118</v>
      </c>
      <c r="D51" s="29" t="s">
        <v>119</v>
      </c>
      <c r="E51" s="32">
        <v>78.11</v>
      </c>
    </row>
    <row r="52" spans="1:5" ht="140.25">
      <c r="A52" s="11" t="s">
        <v>120</v>
      </c>
      <c r="B52" s="11" t="s">
        <v>120</v>
      </c>
      <c r="C52" s="12" t="s">
        <v>121</v>
      </c>
      <c r="D52" s="29" t="s">
        <v>122</v>
      </c>
      <c r="E52" s="32">
        <v>67.45</v>
      </c>
    </row>
    <row r="53" spans="1:5" ht="177" customHeight="1">
      <c r="A53" s="11" t="s">
        <v>123</v>
      </c>
      <c r="B53" s="11" t="s">
        <v>123</v>
      </c>
      <c r="C53" s="12" t="s">
        <v>124</v>
      </c>
      <c r="D53" s="29" t="s">
        <v>125</v>
      </c>
      <c r="E53" s="32">
        <v>31.55</v>
      </c>
    </row>
    <row r="54" spans="1:5" s="19" customFormat="1" ht="57.75" customHeight="1">
      <c r="A54" s="11" t="s">
        <v>126</v>
      </c>
      <c r="B54" s="11" t="s">
        <v>126</v>
      </c>
      <c r="C54" s="13" t="s">
        <v>127</v>
      </c>
      <c r="D54" s="28" t="s">
        <v>128</v>
      </c>
      <c r="E54" s="27">
        <v>0</v>
      </c>
    </row>
    <row r="55" spans="2:5" ht="15.75" customHeight="1">
      <c r="B55" s="23">
        <v>10</v>
      </c>
      <c r="C55" s="156" t="s">
        <v>129</v>
      </c>
      <c r="D55" s="156"/>
      <c r="E55" s="156"/>
    </row>
    <row r="56" spans="1:5" ht="12.75">
      <c r="A56" s="20" t="s">
        <v>130</v>
      </c>
      <c r="B56" s="20" t="s">
        <v>130</v>
      </c>
      <c r="C56" s="13" t="s">
        <v>131</v>
      </c>
      <c r="D56" s="13" t="s">
        <v>132</v>
      </c>
      <c r="E56" s="21">
        <v>0</v>
      </c>
    </row>
    <row r="57" spans="1:5" ht="25.5">
      <c r="A57" s="20" t="s">
        <v>133</v>
      </c>
      <c r="B57" s="20" t="s">
        <v>133</v>
      </c>
      <c r="C57" s="13" t="s">
        <v>134</v>
      </c>
      <c r="D57" s="28" t="s">
        <v>135</v>
      </c>
      <c r="E57" s="27">
        <v>6.59</v>
      </c>
    </row>
    <row r="58" spans="1:5" ht="119.25" customHeight="1">
      <c r="A58" s="11" t="s">
        <v>136</v>
      </c>
      <c r="B58" s="11" t="s">
        <v>136</v>
      </c>
      <c r="C58" s="12" t="s">
        <v>137</v>
      </c>
      <c r="D58" s="28" t="s">
        <v>138</v>
      </c>
      <c r="E58" s="32">
        <v>8.89</v>
      </c>
    </row>
    <row r="59" spans="1:5" ht="38.25">
      <c r="A59" s="20" t="s">
        <v>139</v>
      </c>
      <c r="B59" s="20" t="s">
        <v>139</v>
      </c>
      <c r="C59" s="13" t="s">
        <v>140</v>
      </c>
      <c r="D59" s="28" t="s">
        <v>141</v>
      </c>
      <c r="E59" s="27">
        <v>-49.1151</v>
      </c>
    </row>
    <row r="60" spans="2:5" ht="18.75" customHeight="1">
      <c r="B60" s="23">
        <v>11</v>
      </c>
      <c r="C60" s="160" t="s">
        <v>142</v>
      </c>
      <c r="D60" s="160"/>
      <c r="E60" s="160"/>
    </row>
    <row r="61" spans="1:5" ht="12.75">
      <c r="A61" s="11" t="s">
        <v>143</v>
      </c>
      <c r="B61" s="11" t="s">
        <v>143</v>
      </c>
      <c r="C61" s="12" t="s">
        <v>144</v>
      </c>
      <c r="D61" s="29" t="s">
        <v>145</v>
      </c>
      <c r="E61" s="32">
        <v>0.67</v>
      </c>
    </row>
    <row r="62" spans="1:5" ht="12.75">
      <c r="A62" s="11" t="s">
        <v>146</v>
      </c>
      <c r="B62" s="11" t="s">
        <v>146</v>
      </c>
      <c r="C62" s="12" t="s">
        <v>147</v>
      </c>
      <c r="D62" s="29" t="s">
        <v>148</v>
      </c>
      <c r="E62" s="32">
        <v>98.42999999999999</v>
      </c>
    </row>
    <row r="63" spans="1:5" ht="12.75">
      <c r="A63" s="11" t="s">
        <v>149</v>
      </c>
      <c r="B63" s="11" t="s">
        <v>149</v>
      </c>
      <c r="C63" s="12" t="s">
        <v>150</v>
      </c>
      <c r="D63" s="29" t="s">
        <v>151</v>
      </c>
      <c r="E63" s="32">
        <v>0.8999999999999999</v>
      </c>
    </row>
    <row r="64" spans="1:5" ht="12.75">
      <c r="A64" s="11" t="s">
        <v>152</v>
      </c>
      <c r="B64" s="11" t="s">
        <v>152</v>
      </c>
      <c r="C64" s="12" t="s">
        <v>153</v>
      </c>
      <c r="D64" s="29" t="s">
        <v>154</v>
      </c>
      <c r="E64" s="32">
        <v>0</v>
      </c>
    </row>
    <row r="65" spans="2:5" ht="15.75" customHeight="1">
      <c r="B65" s="23">
        <v>12</v>
      </c>
      <c r="C65" s="156" t="s">
        <v>155</v>
      </c>
      <c r="D65" s="156"/>
      <c r="E65" s="156"/>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56" t="s">
        <v>168</v>
      </c>
      <c r="D70" s="156"/>
      <c r="E70" s="156"/>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57" t="s">
        <v>178</v>
      </c>
      <c r="D74" s="157"/>
      <c r="E74" s="157"/>
    </row>
    <row r="75" spans="1:5" s="35" customFormat="1" ht="91.5" customHeight="1">
      <c r="A75" s="20" t="s">
        <v>179</v>
      </c>
      <c r="B75" s="20" t="s">
        <v>179</v>
      </c>
      <c r="C75" s="13" t="s">
        <v>180</v>
      </c>
      <c r="D75" s="28" t="s">
        <v>181</v>
      </c>
      <c r="E75" s="27">
        <v>63.370000000000005</v>
      </c>
    </row>
    <row r="76" spans="2:5" ht="15.75" customHeight="1">
      <c r="B76" s="33">
        <v>15</v>
      </c>
      <c r="C76" s="156" t="s">
        <v>182</v>
      </c>
      <c r="D76" s="156"/>
      <c r="E76" s="156"/>
    </row>
    <row r="77" spans="1:5" s="36" customFormat="1" ht="63.75">
      <c r="A77" s="11" t="s">
        <v>183</v>
      </c>
      <c r="B77" s="11" t="s">
        <v>183</v>
      </c>
      <c r="C77" s="13" t="s">
        <v>184</v>
      </c>
      <c r="D77" s="28" t="s">
        <v>185</v>
      </c>
      <c r="E77" s="14">
        <v>28.48</v>
      </c>
    </row>
    <row r="78" spans="1:5" s="36" customFormat="1" ht="90.75" customHeight="1">
      <c r="A78" s="11" t="s">
        <v>186</v>
      </c>
      <c r="B78" s="11" t="s">
        <v>186</v>
      </c>
      <c r="C78" s="13" t="s">
        <v>187</v>
      </c>
      <c r="D78" s="28" t="s">
        <v>188</v>
      </c>
      <c r="E78" s="14">
        <v>31.209999999999997</v>
      </c>
    </row>
    <row r="79" spans="2:5" ht="17.25" customHeight="1">
      <c r="B79" s="158" t="s">
        <v>189</v>
      </c>
      <c r="C79" s="158"/>
      <c r="D79" s="158"/>
      <c r="E79" s="158"/>
    </row>
    <row r="80" spans="2:5" ht="26.25" customHeight="1">
      <c r="B80" s="155" t="s">
        <v>190</v>
      </c>
      <c r="C80" s="155"/>
      <c r="D80" s="155"/>
      <c r="E80" s="155"/>
    </row>
    <row r="81" spans="2:5" ht="32.25" customHeight="1">
      <c r="B81" s="155" t="s">
        <v>191</v>
      </c>
      <c r="C81" s="155"/>
      <c r="D81" s="155"/>
      <c r="E81" s="155"/>
    </row>
    <row r="82" spans="2:5" ht="18.75" customHeight="1">
      <c r="B82" s="154" t="s">
        <v>192</v>
      </c>
      <c r="C82" s="154"/>
      <c r="D82" s="154"/>
      <c r="E82" s="154"/>
    </row>
    <row r="83" spans="1:5" s="37" customFormat="1" ht="18.75" customHeight="1">
      <c r="A83"/>
      <c r="B83" s="155" t="s">
        <v>193</v>
      </c>
      <c r="C83" s="155"/>
      <c r="D83" s="155"/>
      <c r="E83" s="155"/>
    </row>
    <row r="84" spans="1:5" s="19" customFormat="1" ht="18.75" customHeight="1">
      <c r="A84"/>
      <c r="B84" s="155" t="s">
        <v>194</v>
      </c>
      <c r="C84" s="155"/>
      <c r="D84" s="155"/>
      <c r="E84" s="155"/>
    </row>
    <row r="85" spans="1:5" s="19" customFormat="1" ht="18.75" customHeight="1">
      <c r="A85"/>
      <c r="B85" s="155" t="s">
        <v>195</v>
      </c>
      <c r="C85" s="155"/>
      <c r="D85" s="155"/>
      <c r="E85" s="155"/>
    </row>
    <row r="86" spans="1:5" s="19" customFormat="1" ht="18.75" customHeight="1">
      <c r="A86"/>
      <c r="B86" s="155" t="s">
        <v>196</v>
      </c>
      <c r="C86" s="155"/>
      <c r="D86" s="155"/>
      <c r="E86" s="155"/>
    </row>
    <row r="87" spans="2:5" ht="12.75">
      <c r="B87" s="154" t="s">
        <v>197</v>
      </c>
      <c r="C87" s="154"/>
      <c r="D87" s="154"/>
      <c r="E87" s="154"/>
    </row>
  </sheetData>
  <sheetProtection sheet="1"/>
  <mergeCells count="26">
    <mergeCell ref="B3:E3"/>
    <mergeCell ref="B4:E4"/>
    <mergeCell ref="B5:E5"/>
    <mergeCell ref="B6:E6"/>
    <mergeCell ref="A7:A8"/>
    <mergeCell ref="B7:C8"/>
    <mergeCell ref="D7:D8"/>
    <mergeCell ref="E7:E8"/>
    <mergeCell ref="C9:E9"/>
    <mergeCell ref="C42:E42"/>
    <mergeCell ref="C49:E49"/>
    <mergeCell ref="C55:E55"/>
    <mergeCell ref="C60:E60"/>
    <mergeCell ref="C65:E65"/>
    <mergeCell ref="C70:E70"/>
    <mergeCell ref="C74:E74"/>
    <mergeCell ref="C76:E76"/>
    <mergeCell ref="B79:E79"/>
    <mergeCell ref="B80:E80"/>
    <mergeCell ref="B81:E81"/>
    <mergeCell ref="B82:E82"/>
    <mergeCell ref="B83:E83"/>
    <mergeCell ref="B84:E84"/>
    <mergeCell ref="B85:E85"/>
    <mergeCell ref="B86:E86"/>
    <mergeCell ref="B87:E87"/>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9" t="s">
        <v>3</v>
      </c>
      <c r="C3" s="169"/>
      <c r="D3" s="169"/>
      <c r="E3" s="169"/>
      <c r="F3" s="169"/>
      <c r="G3" s="169"/>
      <c r="H3" s="169"/>
      <c r="I3" s="169"/>
      <c r="J3" s="169"/>
      <c r="K3" s="169"/>
    </row>
    <row r="4" spans="2:11" ht="15.75">
      <c r="B4" s="170" t="s">
        <v>206</v>
      </c>
      <c r="C4" s="170"/>
      <c r="D4" s="170"/>
      <c r="E4" s="170"/>
      <c r="F4" s="170"/>
      <c r="G4" s="170"/>
      <c r="H4" s="170"/>
      <c r="I4" s="170"/>
      <c r="J4" s="170"/>
      <c r="K4" s="170"/>
    </row>
    <row r="5" spans="1:11" ht="27" customHeight="1">
      <c r="A5" s="38" t="s">
        <v>5</v>
      </c>
      <c r="B5" s="171" t="s">
        <v>740</v>
      </c>
      <c r="C5" s="171"/>
      <c r="D5" s="171"/>
      <c r="E5" s="171"/>
      <c r="F5" s="171"/>
      <c r="G5" s="171"/>
      <c r="H5" s="171"/>
      <c r="I5" s="171"/>
      <c r="J5" s="171"/>
      <c r="K5" s="171"/>
    </row>
    <row r="6" spans="2:11" ht="21" customHeight="1">
      <c r="B6" s="172" t="s">
        <v>207</v>
      </c>
      <c r="C6" s="173" t="s">
        <v>208</v>
      </c>
      <c r="D6" s="174" t="s">
        <v>209</v>
      </c>
      <c r="E6" s="174"/>
      <c r="F6" s="174"/>
      <c r="G6" s="175" t="s">
        <v>210</v>
      </c>
      <c r="H6" s="175"/>
      <c r="I6" s="175"/>
      <c r="J6" s="175"/>
      <c r="K6" s="175"/>
    </row>
    <row r="7" spans="2:11" ht="133.5" customHeight="1">
      <c r="B7" s="172"/>
      <c r="C7" s="173"/>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4.7149</v>
      </c>
      <c r="E9" s="53">
        <v>4.5972</v>
      </c>
      <c r="F9" s="53">
        <v>9.6333</v>
      </c>
      <c r="G9" s="53">
        <v>100</v>
      </c>
      <c r="H9" s="53">
        <v>100.9122</v>
      </c>
      <c r="I9" s="53">
        <v>85.5262</v>
      </c>
      <c r="J9" s="53">
        <v>90.2967</v>
      </c>
      <c r="K9" s="53">
        <v>39.3202</v>
      </c>
    </row>
    <row r="10" spans="1:11" ht="34.5" customHeight="1">
      <c r="A10" s="48" t="s">
        <v>223</v>
      </c>
      <c r="B10" s="48" t="s">
        <v>223</v>
      </c>
      <c r="C10" s="52" t="s">
        <v>224</v>
      </c>
      <c r="D10" s="53">
        <v>0</v>
      </c>
      <c r="E10" s="53">
        <v>0</v>
      </c>
      <c r="F10" s="53">
        <v>0</v>
      </c>
      <c r="G10" s="53">
        <v>100</v>
      </c>
      <c r="H10" s="53">
        <v>0</v>
      </c>
      <c r="I10" s="53">
        <v>0</v>
      </c>
      <c r="J10" s="53">
        <v>0</v>
      </c>
      <c r="K10" s="53">
        <v>0</v>
      </c>
    </row>
    <row r="11" spans="1:11" ht="34.5" customHeight="1">
      <c r="A11" s="48" t="s">
        <v>225</v>
      </c>
      <c r="B11" s="48" t="s">
        <v>225</v>
      </c>
      <c r="C11" s="52" t="s">
        <v>226</v>
      </c>
      <c r="D11" s="53">
        <v>0</v>
      </c>
      <c r="E11" s="53">
        <v>0</v>
      </c>
      <c r="F11" s="53">
        <v>0</v>
      </c>
      <c r="G11" s="53">
        <v>0</v>
      </c>
      <c r="H11" s="53">
        <v>0</v>
      </c>
      <c r="I11" s="53">
        <v>0</v>
      </c>
      <c r="J11" s="53">
        <v>0</v>
      </c>
      <c r="K11" s="53">
        <v>0</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4.7149</v>
      </c>
      <c r="E13" s="55">
        <f>SUM(E9:E12)</f>
        <v>4.5972</v>
      </c>
      <c r="F13" s="55">
        <f>SUM(F9:F12)</f>
        <v>9.6333</v>
      </c>
      <c r="G13" s="56">
        <v>100</v>
      </c>
      <c r="H13" s="56">
        <v>100.9122</v>
      </c>
      <c r="I13" s="56">
        <v>85.5262</v>
      </c>
      <c r="J13" s="56">
        <v>90.2967</v>
      </c>
      <c r="K13" s="56">
        <v>39.3202</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11.0232</v>
      </c>
      <c r="E15" s="53">
        <v>10.6968</v>
      </c>
      <c r="F15" s="53">
        <v>21.2961</v>
      </c>
      <c r="G15" s="53">
        <v>100</v>
      </c>
      <c r="H15" s="53">
        <v>100.2306</v>
      </c>
      <c r="I15" s="53">
        <v>94.57</v>
      </c>
      <c r="J15" s="53">
        <v>96.2094</v>
      </c>
      <c r="K15" s="53">
        <v>87.3412</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11.0232</v>
      </c>
      <c r="E20" s="55">
        <f>SUM(E15:E19)</f>
        <v>10.6968</v>
      </c>
      <c r="F20" s="55">
        <f>SUM(F15:F19)</f>
        <v>21.2961</v>
      </c>
      <c r="G20" s="56">
        <v>100</v>
      </c>
      <c r="H20" s="56">
        <v>100.2306</v>
      </c>
      <c r="I20" s="56">
        <v>94.57</v>
      </c>
      <c r="J20" s="56">
        <v>96.2094</v>
      </c>
      <c r="K20" s="56">
        <v>87.3412</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4.4582</v>
      </c>
      <c r="E22" s="53">
        <v>4.379</v>
      </c>
      <c r="F22" s="53">
        <v>6.6512</v>
      </c>
      <c r="G22" s="53">
        <v>100</v>
      </c>
      <c r="H22" s="53">
        <v>100.7562</v>
      </c>
      <c r="I22" s="53">
        <v>68.5074</v>
      </c>
      <c r="J22" s="53">
        <v>63.927</v>
      </c>
      <c r="K22" s="53">
        <v>73.8097</v>
      </c>
    </row>
    <row r="23" spans="1:11" ht="34.5" customHeight="1">
      <c r="A23" s="48" t="s">
        <v>249</v>
      </c>
      <c r="B23" s="48" t="s">
        <v>249</v>
      </c>
      <c r="C23" s="52" t="s">
        <v>250</v>
      </c>
      <c r="D23" s="53">
        <v>0.0471</v>
      </c>
      <c r="E23" s="53">
        <v>0.0459</v>
      </c>
      <c r="F23" s="53">
        <v>0.0221</v>
      </c>
      <c r="G23" s="53">
        <v>100</v>
      </c>
      <c r="H23" s="53">
        <v>100</v>
      </c>
      <c r="I23" s="53">
        <v>69.9363</v>
      </c>
      <c r="J23" s="53">
        <v>18.8103</v>
      </c>
      <c r="K23" s="53">
        <v>100</v>
      </c>
    </row>
    <row r="24" spans="1:11" ht="34.5" customHeight="1">
      <c r="A24" s="48" t="s">
        <v>251</v>
      </c>
      <c r="B24" s="48" t="s">
        <v>251</v>
      </c>
      <c r="C24" s="52" t="s">
        <v>252</v>
      </c>
      <c r="D24" s="53">
        <v>0.0084</v>
      </c>
      <c r="E24" s="53">
        <v>0.0082</v>
      </c>
      <c r="F24" s="53">
        <v>0.0106</v>
      </c>
      <c r="G24" s="53">
        <v>100</v>
      </c>
      <c r="H24" s="53">
        <v>100</v>
      </c>
      <c r="I24" s="53">
        <v>52.0565</v>
      </c>
      <c r="J24" s="53">
        <v>0</v>
      </c>
      <c r="K24" s="53">
        <v>100</v>
      </c>
    </row>
    <row r="25" spans="1:11" ht="34.5" customHeight="1">
      <c r="A25" s="48" t="s">
        <v>253</v>
      </c>
      <c r="B25" s="48" t="s">
        <v>253</v>
      </c>
      <c r="C25" s="52" t="s">
        <v>254</v>
      </c>
      <c r="D25" s="53">
        <v>0.2242</v>
      </c>
      <c r="E25" s="53">
        <v>0.2185</v>
      </c>
      <c r="F25" s="53">
        <v>0.4309</v>
      </c>
      <c r="G25" s="53">
        <v>100</v>
      </c>
      <c r="H25" s="53">
        <v>100</v>
      </c>
      <c r="I25" s="53">
        <v>100</v>
      </c>
      <c r="J25" s="53">
        <v>100</v>
      </c>
      <c r="K25" s="53">
        <v>0</v>
      </c>
    </row>
    <row r="26" spans="1:11" ht="34.5" customHeight="1">
      <c r="A26" s="48" t="s">
        <v>255</v>
      </c>
      <c r="B26" s="48" t="s">
        <v>255</v>
      </c>
      <c r="C26" s="52" t="s">
        <v>256</v>
      </c>
      <c r="D26" s="53">
        <v>8.1891</v>
      </c>
      <c r="E26" s="53">
        <v>8.3316</v>
      </c>
      <c r="F26" s="53">
        <v>11.3307</v>
      </c>
      <c r="G26" s="53">
        <v>100</v>
      </c>
      <c r="H26" s="53">
        <v>100.655</v>
      </c>
      <c r="I26" s="53">
        <v>80.7657</v>
      </c>
      <c r="J26" s="53">
        <v>79.6371</v>
      </c>
      <c r="K26" s="53">
        <v>84.2193</v>
      </c>
    </row>
    <row r="27" spans="1:11" ht="34.5" customHeight="1">
      <c r="A27" s="48" t="s">
        <v>257</v>
      </c>
      <c r="B27" s="46">
        <v>30000</v>
      </c>
      <c r="C27" s="54" t="s">
        <v>258</v>
      </c>
      <c r="D27" s="55">
        <f>SUM(D22:D26)</f>
        <v>12.927</v>
      </c>
      <c r="E27" s="55">
        <f>SUM(E22:E26)</f>
        <v>12.9832</v>
      </c>
      <c r="F27" s="55">
        <f>SUM(F22:F26)</f>
        <v>18.445500000000003</v>
      </c>
      <c r="G27" s="56">
        <v>100</v>
      </c>
      <c r="H27" s="56">
        <v>100.6845</v>
      </c>
      <c r="I27" s="56">
        <v>75.5781</v>
      </c>
      <c r="J27" s="56">
        <v>74.3292</v>
      </c>
      <c r="K27" s="56">
        <v>78.0036</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56.2161</v>
      </c>
      <c r="E30" s="53">
        <v>56.99</v>
      </c>
      <c r="F30" s="53">
        <v>36.3915</v>
      </c>
      <c r="G30" s="53">
        <v>99.6223</v>
      </c>
      <c r="H30" s="53">
        <v>100.094</v>
      </c>
      <c r="I30" s="53">
        <v>14.8675</v>
      </c>
      <c r="J30" s="53">
        <v>9.2534</v>
      </c>
      <c r="K30" s="53">
        <v>16.4329</v>
      </c>
    </row>
    <row r="31" spans="1:11" ht="34.5" customHeight="1">
      <c r="A31" s="48" t="s">
        <v>265</v>
      </c>
      <c r="B31" s="48" t="s">
        <v>265</v>
      </c>
      <c r="C31" s="52" t="s">
        <v>266</v>
      </c>
      <c r="D31" s="53">
        <v>0</v>
      </c>
      <c r="E31" s="53">
        <v>0</v>
      </c>
      <c r="F31" s="53">
        <v>0</v>
      </c>
      <c r="G31" s="53">
        <v>0</v>
      </c>
      <c r="H31" s="53">
        <v>0</v>
      </c>
      <c r="I31" s="53">
        <v>0</v>
      </c>
      <c r="J31" s="53">
        <v>0</v>
      </c>
      <c r="K31" s="53">
        <v>0</v>
      </c>
    </row>
    <row r="32" spans="1:11" ht="34.5" customHeight="1">
      <c r="A32" s="48" t="s">
        <v>267</v>
      </c>
      <c r="B32" s="48" t="s">
        <v>267</v>
      </c>
      <c r="C32" s="52" t="s">
        <v>268</v>
      </c>
      <c r="D32" s="53">
        <v>0</v>
      </c>
      <c r="E32" s="53">
        <v>0</v>
      </c>
      <c r="F32" s="53">
        <v>0</v>
      </c>
      <c r="G32" s="53">
        <v>0</v>
      </c>
      <c r="H32" s="53">
        <v>0</v>
      </c>
      <c r="I32" s="53">
        <v>0</v>
      </c>
      <c r="J32" s="53">
        <v>0</v>
      </c>
      <c r="K32" s="53">
        <v>0</v>
      </c>
    </row>
    <row r="33" spans="1:11" ht="34.5" customHeight="1">
      <c r="A33" s="48" t="s">
        <v>269</v>
      </c>
      <c r="B33" s="48" t="s">
        <v>269</v>
      </c>
      <c r="C33" s="52" t="s">
        <v>270</v>
      </c>
      <c r="D33" s="53">
        <v>0.681</v>
      </c>
      <c r="E33" s="53">
        <v>0.6637</v>
      </c>
      <c r="F33" s="53">
        <v>0.17</v>
      </c>
      <c r="G33" s="53">
        <v>100</v>
      </c>
      <c r="H33" s="53">
        <v>101.4641</v>
      </c>
      <c r="I33" s="53">
        <v>35.462</v>
      </c>
      <c r="J33" s="53">
        <v>31.6603</v>
      </c>
      <c r="K33" s="53">
        <v>36.1621</v>
      </c>
    </row>
    <row r="34" spans="1:11" ht="34.5" customHeight="1">
      <c r="A34" s="48" t="s">
        <v>271</v>
      </c>
      <c r="B34" s="46">
        <v>40000</v>
      </c>
      <c r="C34" s="54" t="s">
        <v>272</v>
      </c>
      <c r="D34" s="55">
        <f>SUM(D29:D33)</f>
        <v>56.897099999999995</v>
      </c>
      <c r="E34" s="55">
        <f>SUM(E29:E33)</f>
        <v>57.6537</v>
      </c>
      <c r="F34" s="55">
        <f>SUM(F29:F33)</f>
        <v>36.5615</v>
      </c>
      <c r="G34" s="56">
        <v>99.6259</v>
      </c>
      <c r="H34" s="56">
        <v>100.1065</v>
      </c>
      <c r="I34" s="56">
        <v>15.0015</v>
      </c>
      <c r="J34" s="56">
        <v>9.3576</v>
      </c>
      <c r="K34" s="56">
        <v>16.5714</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100</v>
      </c>
      <c r="H44" s="53">
        <v>100</v>
      </c>
      <c r="I44" s="53">
        <v>67.7948</v>
      </c>
      <c r="J44" s="53">
        <v>0</v>
      </c>
      <c r="K44" s="53">
        <v>67.7948</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100</v>
      </c>
      <c r="H46" s="56">
        <v>100</v>
      </c>
      <c r="I46" s="56">
        <v>67.7948</v>
      </c>
      <c r="J46" s="56">
        <v>0</v>
      </c>
      <c r="K46" s="56">
        <v>67.7948</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4.3084</v>
      </c>
      <c r="E48" s="53">
        <v>4.1985</v>
      </c>
      <c r="F48" s="53">
        <v>0</v>
      </c>
      <c r="G48" s="53">
        <v>100</v>
      </c>
      <c r="H48" s="53">
        <v>100</v>
      </c>
      <c r="I48" s="53">
        <v>0</v>
      </c>
      <c r="J48" s="53">
        <v>0</v>
      </c>
      <c r="K48" s="53">
        <v>0</v>
      </c>
    </row>
    <row r="49" spans="1:11" ht="34.5" customHeight="1">
      <c r="A49" s="48" t="s">
        <v>301</v>
      </c>
      <c r="B49" s="46">
        <v>70000</v>
      </c>
      <c r="C49" s="54" t="s">
        <v>302</v>
      </c>
      <c r="D49" s="55">
        <f>D48</f>
        <v>4.3084</v>
      </c>
      <c r="E49" s="55">
        <f>E48</f>
        <v>4.1985</v>
      </c>
      <c r="F49" s="55">
        <f>F48</f>
        <v>0</v>
      </c>
      <c r="G49" s="56">
        <v>100</v>
      </c>
      <c r="H49" s="56">
        <v>100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7.9447</v>
      </c>
      <c r="E51" s="53">
        <v>7.7419</v>
      </c>
      <c r="F51" s="53">
        <v>11.7057</v>
      </c>
      <c r="G51" s="53">
        <v>100</v>
      </c>
      <c r="H51" s="53">
        <v>100</v>
      </c>
      <c r="I51" s="53">
        <v>99.9221</v>
      </c>
      <c r="J51" s="53">
        <v>99.9221</v>
      </c>
      <c r="K51" s="53">
        <v>0</v>
      </c>
    </row>
    <row r="52" spans="1:11" ht="34.5" customHeight="1">
      <c r="A52" s="48" t="s">
        <v>307</v>
      </c>
      <c r="B52" s="48" t="s">
        <v>307</v>
      </c>
      <c r="C52" s="52" t="s">
        <v>308</v>
      </c>
      <c r="D52" s="53">
        <v>2.1846</v>
      </c>
      <c r="E52" s="53">
        <v>2.1288</v>
      </c>
      <c r="F52" s="53">
        <v>2.3579</v>
      </c>
      <c r="G52" s="53">
        <v>100</v>
      </c>
      <c r="H52" s="53">
        <v>100.0267</v>
      </c>
      <c r="I52" s="53">
        <v>84.2477</v>
      </c>
      <c r="J52" s="53">
        <v>95.4415</v>
      </c>
      <c r="K52" s="53">
        <v>20.7568</v>
      </c>
    </row>
    <row r="53" spans="1:11" ht="34.5" customHeight="1">
      <c r="A53" s="48" t="s">
        <v>309</v>
      </c>
      <c r="B53" s="46">
        <v>90000</v>
      </c>
      <c r="C53" s="54" t="s">
        <v>310</v>
      </c>
      <c r="D53" s="55">
        <f>D51+D52</f>
        <v>10.1293</v>
      </c>
      <c r="E53" s="55">
        <f>E51+E52</f>
        <v>9.8707</v>
      </c>
      <c r="F53" s="55">
        <f>F51+F52</f>
        <v>14.063600000000001</v>
      </c>
      <c r="G53" s="56">
        <v>100</v>
      </c>
      <c r="H53" s="56">
        <v>100.0061</v>
      </c>
      <c r="I53" s="56">
        <v>96.9196</v>
      </c>
      <c r="J53" s="56">
        <v>99.1709</v>
      </c>
      <c r="K53" s="56">
        <v>20.7568</v>
      </c>
    </row>
    <row r="54" spans="1:11" ht="34.5" customHeight="1">
      <c r="A54" s="48" t="s">
        <v>311</v>
      </c>
      <c r="B54" s="168" t="s">
        <v>312</v>
      </c>
      <c r="C54" s="168"/>
      <c r="D54" s="58">
        <f>D53+D49+D46+D40+D34+D27+D20+D13</f>
        <v>99.9999</v>
      </c>
      <c r="E54" s="58">
        <f>E53+E49+E46+E40+E34+E27+E20+E13</f>
        <v>100.00009999999999</v>
      </c>
      <c r="F54" s="58">
        <f>F53+F49+F46+F40+F34+F27+F20+F13</f>
        <v>100.00000000000001</v>
      </c>
      <c r="G54" s="56">
        <v>99.7457</v>
      </c>
      <c r="H54" s="56">
        <v>100.1879</v>
      </c>
      <c r="I54" s="56">
        <v>38.8756</v>
      </c>
      <c r="J54" s="56">
        <v>60.2661</v>
      </c>
      <c r="K54" s="56">
        <v>24.9759</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2.75"/>
  <cols>
    <col min="1" max="1" width="9.00390625"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61" t="s">
        <v>3</v>
      </c>
      <c r="C3" s="161"/>
      <c r="D3" s="161"/>
      <c r="E3" s="161"/>
      <c r="F3" s="161"/>
      <c r="G3" s="161"/>
      <c r="H3" s="161"/>
      <c r="I3" s="161"/>
      <c r="J3" s="161"/>
      <c r="K3" s="161"/>
    </row>
    <row r="4" spans="2:11" ht="15.75">
      <c r="B4" s="180" t="s">
        <v>314</v>
      </c>
      <c r="C4" s="180"/>
      <c r="D4" s="180"/>
      <c r="E4" s="180"/>
      <c r="F4" s="180"/>
      <c r="G4" s="180"/>
      <c r="H4" s="180"/>
      <c r="I4" s="180"/>
      <c r="J4" s="180"/>
      <c r="K4" s="180"/>
    </row>
    <row r="5" spans="1:11" ht="15.75" customHeight="1">
      <c r="A5" t="s">
        <v>5</v>
      </c>
      <c r="B5" s="163" t="s">
        <v>740</v>
      </c>
      <c r="C5" s="163"/>
      <c r="D5" s="163"/>
      <c r="E5" s="163"/>
      <c r="F5" s="163"/>
      <c r="G5" s="163"/>
      <c r="H5" s="163"/>
      <c r="I5" s="163"/>
      <c r="J5" s="163"/>
      <c r="K5" s="163"/>
    </row>
    <row r="6" spans="2:11" ht="24.75" customHeight="1">
      <c r="B6" s="181" t="s">
        <v>315</v>
      </c>
      <c r="C6" s="181"/>
      <c r="D6" s="181"/>
      <c r="E6" s="181" t="s">
        <v>316</v>
      </c>
      <c r="F6" s="181"/>
      <c r="G6" s="181"/>
      <c r="H6" s="181"/>
      <c r="I6" s="181"/>
      <c r="J6" s="181"/>
      <c r="K6" s="181"/>
    </row>
    <row r="7" spans="2:11" ht="24.75" customHeight="1">
      <c r="B7" s="181"/>
      <c r="C7" s="181"/>
      <c r="D7" s="181"/>
      <c r="E7" s="181" t="s">
        <v>317</v>
      </c>
      <c r="F7" s="181"/>
      <c r="G7" s="181" t="s">
        <v>318</v>
      </c>
      <c r="H7" s="181"/>
      <c r="I7" s="181" t="s">
        <v>319</v>
      </c>
      <c r="J7" s="181"/>
      <c r="K7" s="181"/>
    </row>
    <row r="8" spans="2:11" s="63" customFormat="1" ht="75.75" customHeight="1">
      <c r="B8" s="181"/>
      <c r="C8" s="181"/>
      <c r="D8" s="181"/>
      <c r="E8" s="64" t="s">
        <v>320</v>
      </c>
      <c r="F8" s="64" t="s">
        <v>321</v>
      </c>
      <c r="G8" s="64" t="s">
        <v>320</v>
      </c>
      <c r="H8" s="64" t="s">
        <v>321</v>
      </c>
      <c r="I8" s="64" t="s">
        <v>322</v>
      </c>
      <c r="J8" s="64" t="s">
        <v>323</v>
      </c>
      <c r="K8" s="64" t="s">
        <v>324</v>
      </c>
    </row>
    <row r="9" spans="1:11" ht="22.5" customHeight="1">
      <c r="A9" s="65" t="s">
        <v>325</v>
      </c>
      <c r="B9" s="179" t="s">
        <v>326</v>
      </c>
      <c r="C9" s="66" t="s">
        <v>327</v>
      </c>
      <c r="D9" s="66" t="s">
        <v>328</v>
      </c>
      <c r="E9" s="67">
        <v>0.0745</v>
      </c>
      <c r="F9" s="67">
        <v>0</v>
      </c>
      <c r="G9" s="67">
        <v>0.0673</v>
      </c>
      <c r="H9" s="67">
        <v>0</v>
      </c>
      <c r="I9" s="67">
        <v>0.0544</v>
      </c>
      <c r="J9" s="67">
        <v>0</v>
      </c>
      <c r="K9" s="67">
        <v>0</v>
      </c>
    </row>
    <row r="10" spans="1:11" ht="26.25" customHeight="1">
      <c r="A10" s="65" t="s">
        <v>329</v>
      </c>
      <c r="B10" s="179"/>
      <c r="C10" s="66" t="s">
        <v>330</v>
      </c>
      <c r="D10" s="66" t="s">
        <v>331</v>
      </c>
      <c r="E10" s="67">
        <v>0.7829</v>
      </c>
      <c r="F10" s="67">
        <v>0</v>
      </c>
      <c r="G10" s="67">
        <v>0.7685</v>
      </c>
      <c r="H10" s="67">
        <v>0</v>
      </c>
      <c r="I10" s="67">
        <v>1.485</v>
      </c>
      <c r="J10" s="67">
        <v>0</v>
      </c>
      <c r="K10" s="67">
        <v>0.599</v>
      </c>
    </row>
    <row r="11" spans="1:11" ht="34.5" customHeight="1">
      <c r="A11" s="65" t="s">
        <v>332</v>
      </c>
      <c r="B11" s="179"/>
      <c r="C11" s="66" t="s">
        <v>333</v>
      </c>
      <c r="D11" s="66" t="s">
        <v>334</v>
      </c>
      <c r="E11" s="67">
        <v>1.0645</v>
      </c>
      <c r="F11" s="67">
        <v>0</v>
      </c>
      <c r="G11" s="67">
        <v>1.0548</v>
      </c>
      <c r="H11" s="67">
        <v>0</v>
      </c>
      <c r="I11" s="67">
        <v>1.7628</v>
      </c>
      <c r="J11" s="67">
        <v>0</v>
      </c>
      <c r="K11" s="67">
        <v>0.1815</v>
      </c>
    </row>
    <row r="12" spans="1:11" ht="39.75" customHeight="1">
      <c r="A12" s="65" t="s">
        <v>335</v>
      </c>
      <c r="B12" s="179"/>
      <c r="C12" s="66" t="s">
        <v>336</v>
      </c>
      <c r="D12" s="66" t="s">
        <v>337</v>
      </c>
      <c r="E12" s="67">
        <v>0.5808</v>
      </c>
      <c r="F12" s="67">
        <v>0</v>
      </c>
      <c r="G12" s="67">
        <v>0.5714</v>
      </c>
      <c r="H12" s="67">
        <v>0</v>
      </c>
      <c r="I12" s="67">
        <v>0.7701</v>
      </c>
      <c r="J12" s="67">
        <v>0</v>
      </c>
      <c r="K12" s="67">
        <v>0.27</v>
      </c>
    </row>
    <row r="13" spans="1:11" ht="42.75" customHeight="1">
      <c r="A13" s="65" t="s">
        <v>338</v>
      </c>
      <c r="B13" s="179"/>
      <c r="C13" s="66" t="s">
        <v>339</v>
      </c>
      <c r="D13" s="66" t="s">
        <v>340</v>
      </c>
      <c r="E13" s="67">
        <v>1.7028</v>
      </c>
      <c r="F13" s="67">
        <v>0</v>
      </c>
      <c r="G13" s="67">
        <v>1.656</v>
      </c>
      <c r="H13" s="67">
        <v>0</v>
      </c>
      <c r="I13" s="67">
        <v>1.5795</v>
      </c>
      <c r="J13" s="67">
        <v>0</v>
      </c>
      <c r="K13" s="67">
        <v>0.1305</v>
      </c>
    </row>
    <row r="14" spans="1:11" ht="24.75" customHeight="1">
      <c r="A14" s="65" t="s">
        <v>341</v>
      </c>
      <c r="B14" s="179"/>
      <c r="C14" s="66" t="s">
        <v>342</v>
      </c>
      <c r="D14" s="66" t="s">
        <v>343</v>
      </c>
      <c r="E14" s="67">
        <v>1.2366</v>
      </c>
      <c r="F14" s="67">
        <v>0</v>
      </c>
      <c r="G14" s="67">
        <v>1.3217</v>
      </c>
      <c r="H14" s="67">
        <v>0.1878</v>
      </c>
      <c r="I14" s="67">
        <v>1.8957</v>
      </c>
      <c r="J14" s="67">
        <v>0.1878</v>
      </c>
      <c r="K14" s="67">
        <v>2.1766</v>
      </c>
    </row>
    <row r="15" spans="1:11" ht="34.5" customHeight="1">
      <c r="A15" s="65" t="s">
        <v>344</v>
      </c>
      <c r="B15" s="179"/>
      <c r="C15" s="66" t="s">
        <v>345</v>
      </c>
      <c r="D15" s="66" t="s">
        <v>346</v>
      </c>
      <c r="E15" s="67">
        <v>0.7523</v>
      </c>
      <c r="F15" s="67">
        <v>0</v>
      </c>
      <c r="G15" s="67">
        <v>0.7234</v>
      </c>
      <c r="H15" s="67">
        <v>0</v>
      </c>
      <c r="I15" s="67">
        <v>1.4085</v>
      </c>
      <c r="J15" s="67">
        <v>0</v>
      </c>
      <c r="K15" s="67">
        <v>0.0337</v>
      </c>
    </row>
    <row r="16" spans="1:11" ht="30.75" customHeight="1">
      <c r="A16" s="65" t="s">
        <v>347</v>
      </c>
      <c r="B16" s="179"/>
      <c r="C16" s="66" t="s">
        <v>348</v>
      </c>
      <c r="D16" s="66" t="s">
        <v>349</v>
      </c>
      <c r="E16" s="67">
        <v>0.3726</v>
      </c>
      <c r="F16" s="67">
        <v>0</v>
      </c>
      <c r="G16" s="67">
        <v>0.4519</v>
      </c>
      <c r="H16" s="67">
        <v>0</v>
      </c>
      <c r="I16" s="67">
        <v>0.5952</v>
      </c>
      <c r="J16" s="67">
        <v>0</v>
      </c>
      <c r="K16" s="67">
        <v>0</v>
      </c>
    </row>
    <row r="17" spans="1:11" ht="39.75" customHeight="1">
      <c r="A17" s="65" t="s">
        <v>350</v>
      </c>
      <c r="B17" s="179"/>
      <c r="C17" s="66" t="s">
        <v>351</v>
      </c>
      <c r="D17" s="66" t="s">
        <v>352</v>
      </c>
      <c r="E17" s="67">
        <v>0</v>
      </c>
      <c r="F17" s="67">
        <v>0</v>
      </c>
      <c r="G17" s="67">
        <v>0</v>
      </c>
      <c r="H17" s="67">
        <v>0</v>
      </c>
      <c r="I17" s="67">
        <v>0</v>
      </c>
      <c r="J17" s="67">
        <v>0</v>
      </c>
      <c r="K17" s="67">
        <v>0</v>
      </c>
    </row>
    <row r="18" spans="1:11" ht="27" customHeight="1">
      <c r="A18" s="65" t="s">
        <v>353</v>
      </c>
      <c r="B18" s="179"/>
      <c r="C18" s="66" t="s">
        <v>354</v>
      </c>
      <c r="D18" s="66" t="s">
        <v>355</v>
      </c>
      <c r="E18" s="67">
        <v>0.1329</v>
      </c>
      <c r="F18" s="67">
        <v>0</v>
      </c>
      <c r="G18" s="67">
        <v>0.1293</v>
      </c>
      <c r="H18" s="67">
        <v>0.0414</v>
      </c>
      <c r="I18" s="67">
        <v>0.1632</v>
      </c>
      <c r="J18" s="67">
        <v>0.0414</v>
      </c>
      <c r="K18" s="67">
        <v>1.491</v>
      </c>
    </row>
    <row r="19" spans="1:11" ht="24.75" customHeight="1">
      <c r="A19" s="65" t="s">
        <v>356</v>
      </c>
      <c r="B19" s="179"/>
      <c r="C19" s="66" t="s">
        <v>357</v>
      </c>
      <c r="D19" s="66" t="s">
        <v>358</v>
      </c>
      <c r="E19" s="67">
        <v>1.9268</v>
      </c>
      <c r="F19" s="67">
        <v>0</v>
      </c>
      <c r="G19" s="67">
        <v>1.722</v>
      </c>
      <c r="H19" s="67">
        <v>0</v>
      </c>
      <c r="I19" s="67">
        <v>2.4965</v>
      </c>
      <c r="J19" s="67">
        <v>0</v>
      </c>
      <c r="K19" s="67">
        <v>13.9189</v>
      </c>
    </row>
    <row r="20" spans="1:11" ht="49.5" customHeight="1">
      <c r="A20" s="65" t="s">
        <v>359</v>
      </c>
      <c r="B20" s="179"/>
      <c r="C20" s="177" t="s">
        <v>360</v>
      </c>
      <c r="D20" s="177"/>
      <c r="E20" s="68">
        <f aca="true" t="shared" si="0" ref="E20:K20">SUM(E9:E19)</f>
        <v>8.6267</v>
      </c>
      <c r="F20" s="68">
        <f t="shared" si="0"/>
        <v>0</v>
      </c>
      <c r="G20" s="68">
        <f t="shared" si="0"/>
        <v>8.4663</v>
      </c>
      <c r="H20" s="68">
        <f t="shared" si="0"/>
        <v>0.2292</v>
      </c>
      <c r="I20" s="68">
        <f t="shared" si="0"/>
        <v>12.210899999999999</v>
      </c>
      <c r="J20" s="68">
        <f t="shared" si="0"/>
        <v>0.2292</v>
      </c>
      <c r="K20" s="68">
        <f t="shared" si="0"/>
        <v>18.8012</v>
      </c>
    </row>
    <row r="21" spans="1:11" ht="26.25" customHeight="1">
      <c r="A21" s="65" t="s">
        <v>361</v>
      </c>
      <c r="B21" s="176" t="s">
        <v>362</v>
      </c>
      <c r="C21" s="69" t="s">
        <v>327</v>
      </c>
      <c r="D21" s="69" t="s">
        <v>363</v>
      </c>
      <c r="E21" s="67">
        <v>0</v>
      </c>
      <c r="F21" s="67">
        <v>0</v>
      </c>
      <c r="G21" s="67">
        <v>0</v>
      </c>
      <c r="H21" s="67">
        <v>0</v>
      </c>
      <c r="I21" s="67">
        <v>0</v>
      </c>
      <c r="J21" s="67">
        <v>0</v>
      </c>
      <c r="K21" s="67">
        <v>0</v>
      </c>
    </row>
    <row r="22" spans="1:11" ht="33.75" customHeight="1">
      <c r="A22" s="65" t="s">
        <v>364</v>
      </c>
      <c r="B22" s="176"/>
      <c r="C22" s="66" t="s">
        <v>330</v>
      </c>
      <c r="D22" s="66" t="s">
        <v>365</v>
      </c>
      <c r="E22" s="67">
        <v>0</v>
      </c>
      <c r="F22" s="67">
        <v>0</v>
      </c>
      <c r="G22" s="67">
        <v>0</v>
      </c>
      <c r="H22" s="67">
        <v>0</v>
      </c>
      <c r="I22" s="67">
        <v>0</v>
      </c>
      <c r="J22" s="67">
        <v>0</v>
      </c>
      <c r="K22" s="67">
        <v>0</v>
      </c>
    </row>
    <row r="23" spans="1:11" ht="30.75" customHeight="1">
      <c r="A23" s="65" t="s">
        <v>366</v>
      </c>
      <c r="B23" s="176"/>
      <c r="C23" s="177" t="s">
        <v>367</v>
      </c>
      <c r="D23" s="177"/>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76" t="s">
        <v>369</v>
      </c>
      <c r="C24" s="69" t="s">
        <v>327</v>
      </c>
      <c r="D24" s="69" t="s">
        <v>370</v>
      </c>
      <c r="E24" s="67">
        <v>0.6305</v>
      </c>
      <c r="F24" s="67">
        <v>0</v>
      </c>
      <c r="G24" s="67">
        <v>0.6064</v>
      </c>
      <c r="H24" s="67">
        <v>0</v>
      </c>
      <c r="I24" s="67">
        <v>0.9992</v>
      </c>
      <c r="J24" s="67">
        <v>0</v>
      </c>
      <c r="K24" s="67">
        <v>0.3257</v>
      </c>
    </row>
    <row r="25" spans="1:11" ht="35.25" customHeight="1">
      <c r="A25" s="65" t="s">
        <v>371</v>
      </c>
      <c r="B25" s="176"/>
      <c r="C25" s="66" t="s">
        <v>330</v>
      </c>
      <c r="D25" s="66" t="s">
        <v>372</v>
      </c>
      <c r="E25" s="67">
        <v>0.041</v>
      </c>
      <c r="F25" s="67">
        <v>0</v>
      </c>
      <c r="G25" s="67">
        <v>0.0612</v>
      </c>
      <c r="H25" s="67">
        <v>0.0666</v>
      </c>
      <c r="I25" s="67">
        <v>0.0536</v>
      </c>
      <c r="J25" s="67">
        <v>0.0666</v>
      </c>
      <c r="K25" s="67">
        <v>0.1707</v>
      </c>
    </row>
    <row r="26" spans="1:11" ht="42" customHeight="1">
      <c r="A26" s="65" t="s">
        <v>373</v>
      </c>
      <c r="B26" s="176"/>
      <c r="C26" s="177" t="s">
        <v>374</v>
      </c>
      <c r="D26" s="177"/>
      <c r="E26" s="68">
        <f aca="true" t="shared" si="2" ref="E26:K26">E24+E25</f>
        <v>0.6715</v>
      </c>
      <c r="F26" s="68">
        <f t="shared" si="2"/>
        <v>0</v>
      </c>
      <c r="G26" s="68">
        <f t="shared" si="2"/>
        <v>0.6676000000000001</v>
      </c>
      <c r="H26" s="68">
        <f t="shared" si="2"/>
        <v>0.0666</v>
      </c>
      <c r="I26" s="68">
        <f t="shared" si="2"/>
        <v>1.0528</v>
      </c>
      <c r="J26" s="68">
        <f t="shared" si="2"/>
        <v>0.0666</v>
      </c>
      <c r="K26" s="68">
        <f t="shared" si="2"/>
        <v>0.49639999999999995</v>
      </c>
    </row>
    <row r="27" spans="1:11" ht="33" customHeight="1">
      <c r="A27" s="65" t="s">
        <v>375</v>
      </c>
      <c r="B27" s="176" t="s">
        <v>376</v>
      </c>
      <c r="C27" s="69" t="s">
        <v>327</v>
      </c>
      <c r="D27" s="69" t="s">
        <v>377</v>
      </c>
      <c r="E27" s="67">
        <v>0.2268</v>
      </c>
      <c r="F27" s="67">
        <v>0</v>
      </c>
      <c r="G27" s="67">
        <v>0.2181</v>
      </c>
      <c r="H27" s="67">
        <v>0</v>
      </c>
      <c r="I27" s="67">
        <v>0.3249</v>
      </c>
      <c r="J27" s="67">
        <v>0</v>
      </c>
      <c r="K27" s="67">
        <v>1.2581</v>
      </c>
    </row>
    <row r="28" spans="1:11" ht="39.75" customHeight="1">
      <c r="A28" s="65" t="s">
        <v>378</v>
      </c>
      <c r="B28" s="176"/>
      <c r="C28" s="66" t="s">
        <v>330</v>
      </c>
      <c r="D28" s="66" t="s">
        <v>379</v>
      </c>
      <c r="E28" s="67">
        <v>1.2983</v>
      </c>
      <c r="F28" s="67">
        <v>0</v>
      </c>
      <c r="G28" s="67">
        <v>1.2651</v>
      </c>
      <c r="H28" s="67">
        <v>4.0905</v>
      </c>
      <c r="I28" s="67">
        <v>2.8701</v>
      </c>
      <c r="J28" s="67">
        <v>4.0905</v>
      </c>
      <c r="K28" s="67">
        <v>10.5768</v>
      </c>
    </row>
    <row r="29" spans="1:11" ht="32.25" customHeight="1">
      <c r="A29" s="65" t="s">
        <v>380</v>
      </c>
      <c r="B29" s="176"/>
      <c r="C29" s="66" t="s">
        <v>333</v>
      </c>
      <c r="D29" s="66" t="s">
        <v>381</v>
      </c>
      <c r="E29" s="67">
        <v>0</v>
      </c>
      <c r="F29" s="67">
        <v>0</v>
      </c>
      <c r="G29" s="67">
        <v>0</v>
      </c>
      <c r="H29" s="67">
        <v>0</v>
      </c>
      <c r="I29" s="67">
        <v>0</v>
      </c>
      <c r="J29" s="67">
        <v>0</v>
      </c>
      <c r="K29" s="67">
        <v>0</v>
      </c>
    </row>
    <row r="30" spans="1:11" ht="30.75" customHeight="1">
      <c r="A30" s="65" t="s">
        <v>382</v>
      </c>
      <c r="B30" s="176"/>
      <c r="C30" s="66" t="s">
        <v>336</v>
      </c>
      <c r="D30" s="66" t="s">
        <v>383</v>
      </c>
      <c r="E30" s="67">
        <v>0</v>
      </c>
      <c r="F30" s="67">
        <v>0</v>
      </c>
      <c r="G30" s="67">
        <v>0</v>
      </c>
      <c r="H30" s="67">
        <v>0</v>
      </c>
      <c r="I30" s="67">
        <v>0</v>
      </c>
      <c r="J30" s="67">
        <v>0</v>
      </c>
      <c r="K30" s="67">
        <v>0</v>
      </c>
    </row>
    <row r="31" spans="1:11" ht="30" customHeight="1">
      <c r="A31" s="65" t="s">
        <v>384</v>
      </c>
      <c r="B31" s="176"/>
      <c r="C31" s="66" t="s">
        <v>339</v>
      </c>
      <c r="D31" s="66" t="s">
        <v>385</v>
      </c>
      <c r="E31" s="67">
        <v>0</v>
      </c>
      <c r="F31" s="67">
        <v>0</v>
      </c>
      <c r="G31" s="67">
        <v>0</v>
      </c>
      <c r="H31" s="67">
        <v>0</v>
      </c>
      <c r="I31" s="67">
        <v>0</v>
      </c>
      <c r="J31" s="67">
        <v>0</v>
      </c>
      <c r="K31" s="67">
        <v>0</v>
      </c>
    </row>
    <row r="32" spans="1:11" ht="32.25" customHeight="1">
      <c r="A32" s="65" t="s">
        <v>386</v>
      </c>
      <c r="B32" s="176"/>
      <c r="C32" s="66" t="s">
        <v>342</v>
      </c>
      <c r="D32" s="66" t="s">
        <v>387</v>
      </c>
      <c r="E32" s="67">
        <v>1.1503</v>
      </c>
      <c r="F32" s="67">
        <v>0</v>
      </c>
      <c r="G32" s="67">
        <v>1.1686</v>
      </c>
      <c r="H32" s="67">
        <v>0</v>
      </c>
      <c r="I32" s="67">
        <v>0.851</v>
      </c>
      <c r="J32" s="67">
        <v>0</v>
      </c>
      <c r="K32" s="67">
        <v>1.5066</v>
      </c>
    </row>
    <row r="33" spans="1:11" ht="27.75" customHeight="1">
      <c r="A33" s="65" t="s">
        <v>388</v>
      </c>
      <c r="B33" s="176"/>
      <c r="C33" s="66" t="s">
        <v>345</v>
      </c>
      <c r="D33" s="66" t="s">
        <v>389</v>
      </c>
      <c r="E33" s="67">
        <v>0.6426</v>
      </c>
      <c r="F33" s="67">
        <v>0</v>
      </c>
      <c r="G33" s="67">
        <v>0.6179</v>
      </c>
      <c r="H33" s="67">
        <v>0.5316</v>
      </c>
      <c r="I33" s="67">
        <v>1.2922</v>
      </c>
      <c r="J33" s="67">
        <v>0.5316</v>
      </c>
      <c r="K33" s="67">
        <v>0.1285</v>
      </c>
    </row>
    <row r="34" spans="1:11" ht="39.75" customHeight="1">
      <c r="A34" s="65" t="s">
        <v>390</v>
      </c>
      <c r="B34" s="176"/>
      <c r="C34" s="177" t="s">
        <v>391</v>
      </c>
      <c r="D34" s="177"/>
      <c r="E34" s="68">
        <f aca="true" t="shared" si="3" ref="E34:K34">SUM(E27:E33)</f>
        <v>3.318</v>
      </c>
      <c r="F34" s="68">
        <f t="shared" si="3"/>
        <v>0</v>
      </c>
      <c r="G34" s="68">
        <f t="shared" si="3"/>
        <v>3.2697</v>
      </c>
      <c r="H34" s="68">
        <f t="shared" si="3"/>
        <v>4.6221</v>
      </c>
      <c r="I34" s="68">
        <f t="shared" si="3"/>
        <v>5.3382</v>
      </c>
      <c r="J34" s="68">
        <f t="shared" si="3"/>
        <v>4.6221</v>
      </c>
      <c r="K34" s="68">
        <f t="shared" si="3"/>
        <v>13.470000000000002</v>
      </c>
    </row>
    <row r="35" spans="1:11" ht="39.75" customHeight="1">
      <c r="A35" s="65" t="s">
        <v>392</v>
      </c>
      <c r="B35" s="176" t="s">
        <v>393</v>
      </c>
      <c r="C35" s="69" t="s">
        <v>327</v>
      </c>
      <c r="D35" s="69" t="s">
        <v>394</v>
      </c>
      <c r="E35" s="67">
        <v>0</v>
      </c>
      <c r="F35" s="67">
        <v>0</v>
      </c>
      <c r="G35" s="67">
        <v>0</v>
      </c>
      <c r="H35" s="67">
        <v>0</v>
      </c>
      <c r="I35" s="67">
        <v>0</v>
      </c>
      <c r="J35" s="67">
        <v>0</v>
      </c>
      <c r="K35" s="67">
        <v>0</v>
      </c>
    </row>
    <row r="36" spans="1:11" ht="39.75" customHeight="1">
      <c r="A36" s="65" t="s">
        <v>395</v>
      </c>
      <c r="B36" s="176"/>
      <c r="C36" s="66" t="s">
        <v>330</v>
      </c>
      <c r="D36" s="66" t="s">
        <v>396</v>
      </c>
      <c r="E36" s="67">
        <v>0.1529</v>
      </c>
      <c r="F36" s="67">
        <v>0</v>
      </c>
      <c r="G36" s="67">
        <v>0.147</v>
      </c>
      <c r="H36" s="67">
        <v>0</v>
      </c>
      <c r="I36" s="67">
        <v>0.31</v>
      </c>
      <c r="J36" s="67">
        <v>0</v>
      </c>
      <c r="K36" s="67">
        <v>0.0341</v>
      </c>
    </row>
    <row r="37" spans="1:11" ht="44.25" customHeight="1">
      <c r="A37" s="65" t="s">
        <v>397</v>
      </c>
      <c r="B37" s="176"/>
      <c r="C37" s="177" t="s">
        <v>398</v>
      </c>
      <c r="D37" s="177"/>
      <c r="E37" s="68">
        <f aca="true" t="shared" si="4" ref="E37:K37">E35+E36</f>
        <v>0.1529</v>
      </c>
      <c r="F37" s="68">
        <f t="shared" si="4"/>
        <v>0</v>
      </c>
      <c r="G37" s="68">
        <f t="shared" si="4"/>
        <v>0.147</v>
      </c>
      <c r="H37" s="68">
        <f t="shared" si="4"/>
        <v>0</v>
      </c>
      <c r="I37" s="68">
        <f t="shared" si="4"/>
        <v>0.31</v>
      </c>
      <c r="J37" s="68">
        <f t="shared" si="4"/>
        <v>0</v>
      </c>
      <c r="K37" s="68">
        <f t="shared" si="4"/>
        <v>0.0341</v>
      </c>
    </row>
    <row r="38" spans="1:11" ht="26.25" customHeight="1">
      <c r="A38" s="65" t="s">
        <v>399</v>
      </c>
      <c r="B38" s="176" t="s">
        <v>400</v>
      </c>
      <c r="C38" s="69" t="s">
        <v>327</v>
      </c>
      <c r="D38" s="69" t="s">
        <v>401</v>
      </c>
      <c r="E38" s="67">
        <v>3.4096</v>
      </c>
      <c r="F38" s="67">
        <v>0</v>
      </c>
      <c r="G38" s="67">
        <v>3.2789</v>
      </c>
      <c r="H38" s="67">
        <v>1.0908</v>
      </c>
      <c r="I38" s="67">
        <v>0.3818</v>
      </c>
      <c r="J38" s="67">
        <v>1.0908</v>
      </c>
      <c r="K38" s="67">
        <v>0</v>
      </c>
    </row>
    <row r="39" spans="1:11" ht="26.25" customHeight="1">
      <c r="A39" s="65" t="s">
        <v>402</v>
      </c>
      <c r="B39" s="176"/>
      <c r="C39" s="66" t="s">
        <v>330</v>
      </c>
      <c r="D39" s="66" t="s">
        <v>403</v>
      </c>
      <c r="E39" s="67">
        <v>0.0227</v>
      </c>
      <c r="F39" s="67">
        <v>0</v>
      </c>
      <c r="G39" s="67">
        <v>0.0218</v>
      </c>
      <c r="H39" s="67">
        <v>0</v>
      </c>
      <c r="I39" s="67">
        <v>0.0422</v>
      </c>
      <c r="J39" s="67">
        <v>0</v>
      </c>
      <c r="K39" s="67">
        <v>0</v>
      </c>
    </row>
    <row r="40" spans="1:11" ht="39.75" customHeight="1">
      <c r="A40" s="65" t="s">
        <v>404</v>
      </c>
      <c r="B40" s="176"/>
      <c r="C40" s="177" t="s">
        <v>405</v>
      </c>
      <c r="D40" s="177"/>
      <c r="E40" s="68">
        <f aca="true" t="shared" si="5" ref="E40:K40">E38+E39</f>
        <v>3.4323</v>
      </c>
      <c r="F40" s="68">
        <f t="shared" si="5"/>
        <v>0</v>
      </c>
      <c r="G40" s="68">
        <f t="shared" si="5"/>
        <v>3.3007</v>
      </c>
      <c r="H40" s="68">
        <f t="shared" si="5"/>
        <v>1.0908</v>
      </c>
      <c r="I40" s="68">
        <f t="shared" si="5"/>
        <v>0.424</v>
      </c>
      <c r="J40" s="68">
        <f t="shared" si="5"/>
        <v>1.0908</v>
      </c>
      <c r="K40" s="68">
        <f t="shared" si="5"/>
        <v>0</v>
      </c>
    </row>
    <row r="41" spans="1:11" ht="33.75" customHeight="1">
      <c r="A41" s="65" t="s">
        <v>406</v>
      </c>
      <c r="B41" s="176" t="s">
        <v>407</v>
      </c>
      <c r="C41" s="69" t="s">
        <v>327</v>
      </c>
      <c r="D41" s="69" t="s">
        <v>408</v>
      </c>
      <c r="E41" s="67">
        <v>5.8585</v>
      </c>
      <c r="F41" s="67">
        <v>0</v>
      </c>
      <c r="G41" s="67">
        <v>5.6341</v>
      </c>
      <c r="H41" s="67">
        <v>0</v>
      </c>
      <c r="I41" s="67">
        <v>0.0392</v>
      </c>
      <c r="J41" s="67">
        <v>0</v>
      </c>
      <c r="K41" s="67">
        <v>0</v>
      </c>
    </row>
    <row r="42" spans="1:11" ht="39.75" customHeight="1">
      <c r="A42" s="65" t="s">
        <v>409</v>
      </c>
      <c r="B42" s="176"/>
      <c r="C42" s="177" t="s">
        <v>410</v>
      </c>
      <c r="D42" s="177"/>
      <c r="E42" s="68">
        <f aca="true" t="shared" si="6" ref="E42:K42">E41</f>
        <v>5.8585</v>
      </c>
      <c r="F42" s="68">
        <f t="shared" si="6"/>
        <v>0</v>
      </c>
      <c r="G42" s="68">
        <f t="shared" si="6"/>
        <v>5.6341</v>
      </c>
      <c r="H42" s="68">
        <f t="shared" si="6"/>
        <v>0</v>
      </c>
      <c r="I42" s="68">
        <f t="shared" si="6"/>
        <v>0.0392</v>
      </c>
      <c r="J42" s="68">
        <f t="shared" si="6"/>
        <v>0</v>
      </c>
      <c r="K42" s="68">
        <f t="shared" si="6"/>
        <v>0</v>
      </c>
    </row>
    <row r="43" spans="1:11" ht="39.75" customHeight="1">
      <c r="A43" s="65" t="s">
        <v>411</v>
      </c>
      <c r="B43" s="176" t="s">
        <v>412</v>
      </c>
      <c r="C43" s="69" t="s">
        <v>327</v>
      </c>
      <c r="D43" s="69" t="s">
        <v>413</v>
      </c>
      <c r="E43" s="67">
        <v>0.111</v>
      </c>
      <c r="F43" s="67">
        <v>0</v>
      </c>
      <c r="G43" s="67">
        <v>0.4012</v>
      </c>
      <c r="H43" s="67">
        <v>1.9651</v>
      </c>
      <c r="I43" s="67">
        <v>0.7887</v>
      </c>
      <c r="J43" s="67">
        <v>1.9651</v>
      </c>
      <c r="K43" s="67">
        <v>0.0039</v>
      </c>
    </row>
    <row r="44" spans="1:11" ht="48" customHeight="1">
      <c r="A44" s="65" t="s">
        <v>414</v>
      </c>
      <c r="B44" s="176"/>
      <c r="C44" s="66" t="s">
        <v>330</v>
      </c>
      <c r="D44" s="66" t="s">
        <v>415</v>
      </c>
      <c r="E44" s="67">
        <v>0.0716</v>
      </c>
      <c r="F44" s="67">
        <v>0</v>
      </c>
      <c r="G44" s="67">
        <v>0.0688</v>
      </c>
      <c r="H44" s="67">
        <v>0</v>
      </c>
      <c r="I44" s="67">
        <v>0.1252</v>
      </c>
      <c r="J44" s="67">
        <v>0</v>
      </c>
      <c r="K44" s="67">
        <v>0.0013</v>
      </c>
    </row>
    <row r="45" spans="1:11" ht="44.25" customHeight="1">
      <c r="A45" s="65" t="s">
        <v>416</v>
      </c>
      <c r="B45" s="176"/>
      <c r="C45" s="177" t="s">
        <v>417</v>
      </c>
      <c r="D45" s="177"/>
      <c r="E45" s="68">
        <f aca="true" t="shared" si="7" ref="E45:K45">E43+E44</f>
        <v>0.18259999999999998</v>
      </c>
      <c r="F45" s="68">
        <f t="shared" si="7"/>
        <v>0</v>
      </c>
      <c r="G45" s="68">
        <f t="shared" si="7"/>
        <v>0.47</v>
      </c>
      <c r="H45" s="68">
        <f t="shared" si="7"/>
        <v>1.9651</v>
      </c>
      <c r="I45" s="68">
        <f t="shared" si="7"/>
        <v>0.9138999999999999</v>
      </c>
      <c r="J45" s="68">
        <f t="shared" si="7"/>
        <v>1.9651</v>
      </c>
      <c r="K45" s="68">
        <f t="shared" si="7"/>
        <v>0.0052</v>
      </c>
    </row>
    <row r="46" spans="1:11" ht="28.5" customHeight="1">
      <c r="A46" s="65" t="s">
        <v>418</v>
      </c>
      <c r="B46" s="176" t="s">
        <v>419</v>
      </c>
      <c r="C46" s="69" t="s">
        <v>327</v>
      </c>
      <c r="D46" s="69" t="s">
        <v>420</v>
      </c>
      <c r="E46" s="67">
        <v>0</v>
      </c>
      <c r="F46" s="67">
        <v>0</v>
      </c>
      <c r="G46" s="67">
        <v>0</v>
      </c>
      <c r="H46" s="67">
        <v>0</v>
      </c>
      <c r="I46" s="67">
        <v>0</v>
      </c>
      <c r="J46" s="67">
        <v>0</v>
      </c>
      <c r="K46" s="67">
        <v>0</v>
      </c>
    </row>
    <row r="47" spans="1:11" ht="32.25" customHeight="1">
      <c r="A47" s="65" t="s">
        <v>421</v>
      </c>
      <c r="B47" s="176"/>
      <c r="C47" s="66" t="s">
        <v>330</v>
      </c>
      <c r="D47" s="66" t="s">
        <v>422</v>
      </c>
      <c r="E47" s="67">
        <v>1.7449</v>
      </c>
      <c r="F47" s="67">
        <v>0</v>
      </c>
      <c r="G47" s="67">
        <v>1.6282</v>
      </c>
      <c r="H47" s="67">
        <v>0.4867</v>
      </c>
      <c r="I47" s="67">
        <v>0.9534</v>
      </c>
      <c r="J47" s="67">
        <v>0.4867</v>
      </c>
      <c r="K47" s="67">
        <v>0.0071</v>
      </c>
    </row>
    <row r="48" spans="1:11" ht="17.25" customHeight="1">
      <c r="A48" s="65" t="s">
        <v>423</v>
      </c>
      <c r="B48" s="176"/>
      <c r="C48" s="66" t="s">
        <v>333</v>
      </c>
      <c r="D48" s="66" t="s">
        <v>424</v>
      </c>
      <c r="E48" s="67">
        <v>2.0026</v>
      </c>
      <c r="F48" s="67">
        <v>0</v>
      </c>
      <c r="G48" s="67">
        <v>2.0687</v>
      </c>
      <c r="H48" s="67">
        <v>0.6499</v>
      </c>
      <c r="I48" s="67">
        <v>4.7235</v>
      </c>
      <c r="J48" s="67">
        <v>0.6499</v>
      </c>
      <c r="K48" s="67">
        <v>0.0497</v>
      </c>
    </row>
    <row r="49" spans="1:11" ht="30" customHeight="1">
      <c r="A49" s="65" t="s">
        <v>425</v>
      </c>
      <c r="B49" s="176"/>
      <c r="C49" s="66" t="s">
        <v>336</v>
      </c>
      <c r="D49" s="66" t="s">
        <v>426</v>
      </c>
      <c r="E49" s="67">
        <v>0.5055</v>
      </c>
      <c r="F49" s="67">
        <v>0</v>
      </c>
      <c r="G49" s="67">
        <v>0.4861</v>
      </c>
      <c r="H49" s="67">
        <v>0</v>
      </c>
      <c r="I49" s="67">
        <v>0.7727</v>
      </c>
      <c r="J49" s="67">
        <v>0</v>
      </c>
      <c r="K49" s="67">
        <v>0</v>
      </c>
    </row>
    <row r="50" spans="1:11" ht="36" customHeight="1">
      <c r="A50" s="65" t="s">
        <v>427</v>
      </c>
      <c r="B50" s="176"/>
      <c r="C50" s="66" t="s">
        <v>339</v>
      </c>
      <c r="D50" s="66" t="s">
        <v>428</v>
      </c>
      <c r="E50" s="67">
        <v>6.4807</v>
      </c>
      <c r="F50" s="67">
        <v>0</v>
      </c>
      <c r="G50" s="67">
        <v>6.2324</v>
      </c>
      <c r="H50" s="67">
        <v>2.7435</v>
      </c>
      <c r="I50" s="67">
        <v>1.0495</v>
      </c>
      <c r="J50" s="67">
        <v>2.7435</v>
      </c>
      <c r="K50" s="67">
        <v>0</v>
      </c>
    </row>
    <row r="51" spans="1:11" ht="39.75" customHeight="1">
      <c r="A51" s="65" t="s">
        <v>429</v>
      </c>
      <c r="B51" s="176"/>
      <c r="C51" s="66" t="s">
        <v>342</v>
      </c>
      <c r="D51" s="66" t="s">
        <v>430</v>
      </c>
      <c r="E51" s="67">
        <v>0.1555</v>
      </c>
      <c r="F51" s="67">
        <v>0</v>
      </c>
      <c r="G51" s="67">
        <v>0.1496</v>
      </c>
      <c r="H51" s="67">
        <v>0.9925</v>
      </c>
      <c r="I51" s="67">
        <v>0.3251</v>
      </c>
      <c r="J51" s="67">
        <v>0.9925</v>
      </c>
      <c r="K51" s="67">
        <v>0</v>
      </c>
    </row>
    <row r="52" spans="1:11" ht="39.75" customHeight="1">
      <c r="A52" s="65" t="s">
        <v>431</v>
      </c>
      <c r="B52" s="176"/>
      <c r="C52" s="66" t="s">
        <v>345</v>
      </c>
      <c r="D52" s="66" t="s">
        <v>432</v>
      </c>
      <c r="E52" s="67">
        <v>8.9679</v>
      </c>
      <c r="F52" s="67">
        <v>0</v>
      </c>
      <c r="G52" s="67">
        <v>8.6243</v>
      </c>
      <c r="H52" s="67">
        <v>13.0997</v>
      </c>
      <c r="I52" s="67">
        <v>13.9253</v>
      </c>
      <c r="J52" s="67">
        <v>13.0997</v>
      </c>
      <c r="K52" s="67">
        <v>0</v>
      </c>
    </row>
    <row r="53" spans="1:11" ht="39.75" customHeight="1">
      <c r="A53" s="65" t="s">
        <v>433</v>
      </c>
      <c r="B53" s="176"/>
      <c r="C53" s="66" t="s">
        <v>348</v>
      </c>
      <c r="D53" s="66" t="s">
        <v>434</v>
      </c>
      <c r="E53" s="67">
        <v>0</v>
      </c>
      <c r="F53" s="67">
        <v>0</v>
      </c>
      <c r="G53" s="67">
        <v>0</v>
      </c>
      <c r="H53" s="67">
        <v>0</v>
      </c>
      <c r="I53" s="67">
        <v>0</v>
      </c>
      <c r="J53" s="67">
        <v>0</v>
      </c>
      <c r="K53" s="67">
        <v>0</v>
      </c>
    </row>
    <row r="54" spans="1:11" ht="58.5" customHeight="1">
      <c r="A54" s="65" t="s">
        <v>435</v>
      </c>
      <c r="B54" s="176"/>
      <c r="C54" s="177" t="s">
        <v>436</v>
      </c>
      <c r="D54" s="177"/>
      <c r="E54" s="68">
        <f aca="true" t="shared" si="8" ref="E54:K54">SUM(E46:E53)</f>
        <v>19.8571</v>
      </c>
      <c r="F54" s="68">
        <f t="shared" si="8"/>
        <v>0</v>
      </c>
      <c r="G54" s="68">
        <f t="shared" si="8"/>
        <v>19.1893</v>
      </c>
      <c r="H54" s="68">
        <f t="shared" si="8"/>
        <v>17.9723</v>
      </c>
      <c r="I54" s="68">
        <f t="shared" si="8"/>
        <v>21.7495</v>
      </c>
      <c r="J54" s="68">
        <f t="shared" si="8"/>
        <v>17.9723</v>
      </c>
      <c r="K54" s="68">
        <f t="shared" si="8"/>
        <v>0.0568</v>
      </c>
    </row>
    <row r="55" spans="1:11" ht="30.75" customHeight="1">
      <c r="A55" s="65" t="s">
        <v>437</v>
      </c>
      <c r="B55" s="176" t="s">
        <v>438</v>
      </c>
      <c r="C55" s="69" t="s">
        <v>327</v>
      </c>
      <c r="D55" s="69" t="s">
        <v>439</v>
      </c>
      <c r="E55" s="67">
        <v>0</v>
      </c>
      <c r="F55" s="67">
        <v>0</v>
      </c>
      <c r="G55" s="67">
        <v>0</v>
      </c>
      <c r="H55" s="67">
        <v>0</v>
      </c>
      <c r="I55" s="67">
        <v>0</v>
      </c>
      <c r="J55" s="67">
        <v>0</v>
      </c>
      <c r="K55" s="67">
        <v>0</v>
      </c>
    </row>
    <row r="56" spans="1:11" ht="31.5" customHeight="1">
      <c r="A56" s="65" t="s">
        <v>440</v>
      </c>
      <c r="B56" s="176"/>
      <c r="C56" s="66" t="s">
        <v>330</v>
      </c>
      <c r="D56" s="66" t="s">
        <v>441</v>
      </c>
      <c r="E56" s="67">
        <v>0</v>
      </c>
      <c r="F56" s="67">
        <v>0</v>
      </c>
      <c r="G56" s="67">
        <v>0</v>
      </c>
      <c r="H56" s="67">
        <v>0</v>
      </c>
      <c r="I56" s="67">
        <v>0</v>
      </c>
      <c r="J56" s="67">
        <v>0</v>
      </c>
      <c r="K56" s="67">
        <v>0</v>
      </c>
    </row>
    <row r="57" spans="1:11" ht="30.75" customHeight="1">
      <c r="A57" s="65" t="s">
        <v>442</v>
      </c>
      <c r="B57" s="176"/>
      <c r="C57" s="66" t="s">
        <v>333</v>
      </c>
      <c r="D57" s="66" t="s">
        <v>443</v>
      </c>
      <c r="E57" s="67">
        <v>0</v>
      </c>
      <c r="F57" s="67">
        <v>0</v>
      </c>
      <c r="G57" s="67">
        <v>0</v>
      </c>
      <c r="H57" s="67">
        <v>0</v>
      </c>
      <c r="I57" s="67">
        <v>0</v>
      </c>
      <c r="J57" s="67">
        <v>0</v>
      </c>
      <c r="K57" s="67">
        <v>0</v>
      </c>
    </row>
    <row r="58" spans="1:11" ht="39.75" customHeight="1">
      <c r="A58" s="65" t="s">
        <v>444</v>
      </c>
      <c r="B58" s="176"/>
      <c r="C58" s="66" t="s">
        <v>336</v>
      </c>
      <c r="D58" s="66" t="s">
        <v>445</v>
      </c>
      <c r="E58" s="67">
        <v>0</v>
      </c>
      <c r="F58" s="67">
        <v>0</v>
      </c>
      <c r="G58" s="67">
        <v>0</v>
      </c>
      <c r="H58" s="67">
        <v>0</v>
      </c>
      <c r="I58" s="67">
        <v>0</v>
      </c>
      <c r="J58" s="67">
        <v>0</v>
      </c>
      <c r="K58" s="67">
        <v>0</v>
      </c>
    </row>
    <row r="59" spans="1:11" ht="39.75" customHeight="1">
      <c r="A59" s="65" t="s">
        <v>446</v>
      </c>
      <c r="B59" s="176"/>
      <c r="C59" s="66" t="s">
        <v>339</v>
      </c>
      <c r="D59" s="66" t="s">
        <v>447</v>
      </c>
      <c r="E59" s="67">
        <v>29.6283</v>
      </c>
      <c r="F59" s="67">
        <v>0</v>
      </c>
      <c r="G59" s="67">
        <v>31.2011</v>
      </c>
      <c r="H59" s="67">
        <v>71.9231</v>
      </c>
      <c r="I59" s="67">
        <v>35.9754</v>
      </c>
      <c r="J59" s="67">
        <v>71.9231</v>
      </c>
      <c r="K59" s="67">
        <v>18.2479</v>
      </c>
    </row>
    <row r="60" spans="1:11" ht="47.25" customHeight="1">
      <c r="A60" s="65" t="s">
        <v>448</v>
      </c>
      <c r="B60" s="176"/>
      <c r="C60" s="177" t="s">
        <v>449</v>
      </c>
      <c r="D60" s="177"/>
      <c r="E60" s="68">
        <f aca="true" t="shared" si="9" ref="E60:K60">SUM(E55:E59)</f>
        <v>29.6283</v>
      </c>
      <c r="F60" s="68">
        <f t="shared" si="9"/>
        <v>0</v>
      </c>
      <c r="G60" s="68">
        <f t="shared" si="9"/>
        <v>31.2011</v>
      </c>
      <c r="H60" s="68">
        <f t="shared" si="9"/>
        <v>71.9231</v>
      </c>
      <c r="I60" s="68">
        <f t="shared" si="9"/>
        <v>35.9754</v>
      </c>
      <c r="J60" s="68">
        <f t="shared" si="9"/>
        <v>71.9231</v>
      </c>
      <c r="K60" s="68">
        <f t="shared" si="9"/>
        <v>18.2479</v>
      </c>
    </row>
    <row r="61" spans="1:11" ht="33.75" customHeight="1">
      <c r="A61" s="65" t="s">
        <v>450</v>
      </c>
      <c r="B61" s="176" t="s">
        <v>451</v>
      </c>
      <c r="C61" s="69" t="s">
        <v>327</v>
      </c>
      <c r="D61" s="69" t="s">
        <v>452</v>
      </c>
      <c r="E61" s="67">
        <v>0.0227</v>
      </c>
      <c r="F61" s="67">
        <v>0</v>
      </c>
      <c r="G61" s="67">
        <v>0.028</v>
      </c>
      <c r="H61" s="67">
        <v>0</v>
      </c>
      <c r="I61" s="67">
        <v>0.0264</v>
      </c>
      <c r="J61" s="67">
        <v>0</v>
      </c>
      <c r="K61" s="67">
        <v>0</v>
      </c>
    </row>
    <row r="62" spans="1:11" ht="32.25" customHeight="1">
      <c r="A62" s="65" t="s">
        <v>453</v>
      </c>
      <c r="B62" s="176"/>
      <c r="C62" s="66" t="s">
        <v>330</v>
      </c>
      <c r="D62" s="66" t="s">
        <v>454</v>
      </c>
      <c r="E62" s="67">
        <v>0</v>
      </c>
      <c r="F62" s="67">
        <v>0</v>
      </c>
      <c r="G62" s="67">
        <v>0</v>
      </c>
      <c r="H62" s="67">
        <v>0</v>
      </c>
      <c r="I62" s="67">
        <v>0</v>
      </c>
      <c r="J62" s="67">
        <v>0</v>
      </c>
      <c r="K62" s="67">
        <v>0</v>
      </c>
    </row>
    <row r="63" spans="1:11" ht="30" customHeight="1">
      <c r="A63" s="65" t="s">
        <v>455</v>
      </c>
      <c r="B63" s="176"/>
      <c r="C63" s="177" t="s">
        <v>456</v>
      </c>
      <c r="D63" s="177"/>
      <c r="E63" s="68">
        <f aca="true" t="shared" si="10" ref="E63:K63">E61+E62</f>
        <v>0.0227</v>
      </c>
      <c r="F63" s="68">
        <f t="shared" si="10"/>
        <v>0</v>
      </c>
      <c r="G63" s="68">
        <f t="shared" si="10"/>
        <v>0.028</v>
      </c>
      <c r="H63" s="68">
        <f t="shared" si="10"/>
        <v>0</v>
      </c>
      <c r="I63" s="68">
        <f t="shared" si="10"/>
        <v>0.0264</v>
      </c>
      <c r="J63" s="68">
        <f t="shared" si="10"/>
        <v>0</v>
      </c>
      <c r="K63" s="68">
        <f t="shared" si="10"/>
        <v>0</v>
      </c>
    </row>
    <row r="64" spans="1:11" ht="39.75" customHeight="1">
      <c r="A64" s="65" t="s">
        <v>457</v>
      </c>
      <c r="B64" s="176" t="s">
        <v>458</v>
      </c>
      <c r="C64" s="69" t="s">
        <v>327</v>
      </c>
      <c r="D64" s="69" t="s">
        <v>459</v>
      </c>
      <c r="E64" s="67">
        <v>0</v>
      </c>
      <c r="F64" s="67">
        <v>0</v>
      </c>
      <c r="G64" s="67">
        <v>0</v>
      </c>
      <c r="H64" s="67">
        <v>0</v>
      </c>
      <c r="I64" s="67">
        <v>0</v>
      </c>
      <c r="J64" s="67">
        <v>0</v>
      </c>
      <c r="K64" s="67">
        <v>0</v>
      </c>
    </row>
    <row r="65" spans="1:11" ht="30" customHeight="1">
      <c r="A65" s="65" t="s">
        <v>460</v>
      </c>
      <c r="B65" s="176"/>
      <c r="C65" s="66" t="s">
        <v>330</v>
      </c>
      <c r="D65" s="66" t="s">
        <v>461</v>
      </c>
      <c r="E65" s="67">
        <v>0.3662</v>
      </c>
      <c r="F65" s="67">
        <v>0</v>
      </c>
      <c r="G65" s="67">
        <v>0.3724</v>
      </c>
      <c r="H65" s="67">
        <v>0</v>
      </c>
      <c r="I65" s="67">
        <v>0.407</v>
      </c>
      <c r="J65" s="67">
        <v>0</v>
      </c>
      <c r="K65" s="67">
        <v>1.5964</v>
      </c>
    </row>
    <row r="66" spans="1:11" ht="27" customHeight="1">
      <c r="A66" s="65" t="s">
        <v>462</v>
      </c>
      <c r="B66" s="176"/>
      <c r="C66" s="66" t="s">
        <v>333</v>
      </c>
      <c r="D66" s="66" t="s">
        <v>463</v>
      </c>
      <c r="E66" s="67">
        <v>0.0032</v>
      </c>
      <c r="F66" s="67">
        <v>0</v>
      </c>
      <c r="G66" s="67">
        <v>0.0031</v>
      </c>
      <c r="H66" s="67">
        <v>0</v>
      </c>
      <c r="I66" s="67">
        <v>0.0043</v>
      </c>
      <c r="J66" s="67">
        <v>0</v>
      </c>
      <c r="K66" s="67">
        <v>0</v>
      </c>
    </row>
    <row r="67" spans="1:11" ht="39.75" customHeight="1">
      <c r="A67" s="65" t="s">
        <v>464</v>
      </c>
      <c r="B67" s="176"/>
      <c r="C67" s="66" t="s">
        <v>336</v>
      </c>
      <c r="D67" s="66" t="s">
        <v>465</v>
      </c>
      <c r="E67" s="67">
        <v>0.5347</v>
      </c>
      <c r="F67" s="67">
        <v>0</v>
      </c>
      <c r="G67" s="67">
        <v>0.5185</v>
      </c>
      <c r="H67" s="67">
        <v>0</v>
      </c>
      <c r="I67" s="67">
        <v>0.9224</v>
      </c>
      <c r="J67" s="67">
        <v>0</v>
      </c>
      <c r="K67" s="67">
        <v>2.8147</v>
      </c>
    </row>
    <row r="68" spans="1:11" ht="27.75" customHeight="1">
      <c r="A68" s="65" t="s">
        <v>466</v>
      </c>
      <c r="B68" s="176"/>
      <c r="C68" s="66" t="s">
        <v>339</v>
      </c>
      <c r="D68" s="66" t="s">
        <v>467</v>
      </c>
      <c r="E68" s="67">
        <v>0.081</v>
      </c>
      <c r="F68" s="67">
        <v>0</v>
      </c>
      <c r="G68" s="67">
        <v>0.0779</v>
      </c>
      <c r="H68" s="67">
        <v>0</v>
      </c>
      <c r="I68" s="67">
        <v>0.147</v>
      </c>
      <c r="J68" s="67">
        <v>0</v>
      </c>
      <c r="K68" s="67">
        <v>0</v>
      </c>
    </row>
    <row r="69" spans="1:11" ht="29.25" customHeight="1">
      <c r="A69" s="65" t="s">
        <v>468</v>
      </c>
      <c r="B69" s="176"/>
      <c r="C69" s="66" t="s">
        <v>342</v>
      </c>
      <c r="D69" s="66" t="s">
        <v>469</v>
      </c>
      <c r="E69" s="67">
        <v>1.8196</v>
      </c>
      <c r="F69" s="67">
        <v>0</v>
      </c>
      <c r="G69" s="67">
        <v>1.7498</v>
      </c>
      <c r="H69" s="67">
        <v>0</v>
      </c>
      <c r="I69" s="67">
        <v>0</v>
      </c>
      <c r="J69" s="67">
        <v>0</v>
      </c>
      <c r="K69" s="67">
        <v>0</v>
      </c>
    </row>
    <row r="70" spans="1:11" ht="41.25" customHeight="1">
      <c r="A70" s="65" t="s">
        <v>470</v>
      </c>
      <c r="B70" s="176"/>
      <c r="C70" s="66" t="s">
        <v>345</v>
      </c>
      <c r="D70" s="66" t="s">
        <v>471</v>
      </c>
      <c r="E70" s="67">
        <v>0.5293</v>
      </c>
      <c r="F70" s="67">
        <v>0</v>
      </c>
      <c r="G70" s="67">
        <v>0.5021</v>
      </c>
      <c r="H70" s="67">
        <v>0.0929</v>
      </c>
      <c r="I70" s="67">
        <v>1.1023</v>
      </c>
      <c r="J70" s="67">
        <v>0.0929</v>
      </c>
      <c r="K70" s="67">
        <v>0</v>
      </c>
    </row>
    <row r="71" spans="1:11" ht="30" customHeight="1">
      <c r="A71" s="65" t="s">
        <v>472</v>
      </c>
      <c r="B71" s="176"/>
      <c r="C71" s="66" t="s">
        <v>348</v>
      </c>
      <c r="D71" s="66" t="s">
        <v>473</v>
      </c>
      <c r="E71" s="67">
        <v>0</v>
      </c>
      <c r="F71" s="67">
        <v>0</v>
      </c>
      <c r="G71" s="67">
        <v>0</v>
      </c>
      <c r="H71" s="67">
        <v>0</v>
      </c>
      <c r="I71" s="67">
        <v>0</v>
      </c>
      <c r="J71" s="67">
        <v>0</v>
      </c>
      <c r="K71" s="67">
        <v>0</v>
      </c>
    </row>
    <row r="72" spans="1:11" ht="23.25" customHeight="1">
      <c r="A72" s="65" t="s">
        <v>474</v>
      </c>
      <c r="B72" s="176"/>
      <c r="C72" s="66" t="s">
        <v>351</v>
      </c>
      <c r="D72" s="66" t="s">
        <v>475</v>
      </c>
      <c r="E72" s="67">
        <v>0</v>
      </c>
      <c r="F72" s="67">
        <v>0</v>
      </c>
      <c r="G72" s="67">
        <v>0</v>
      </c>
      <c r="H72" s="67">
        <v>0</v>
      </c>
      <c r="I72" s="67">
        <v>0</v>
      </c>
      <c r="J72" s="67">
        <v>0</v>
      </c>
      <c r="K72" s="67">
        <v>0</v>
      </c>
    </row>
    <row r="73" spans="1:11" ht="50.25" customHeight="1">
      <c r="A73" s="65" t="s">
        <v>476</v>
      </c>
      <c r="B73" s="176"/>
      <c r="C73" s="177" t="s">
        <v>477</v>
      </c>
      <c r="D73" s="177"/>
      <c r="E73" s="68">
        <f aca="true" t="shared" si="11" ref="E73:K73">SUM(E64:E72)</f>
        <v>3.334</v>
      </c>
      <c r="F73" s="68">
        <f t="shared" si="11"/>
        <v>0</v>
      </c>
      <c r="G73" s="68">
        <f t="shared" si="11"/>
        <v>3.2237999999999998</v>
      </c>
      <c r="H73" s="68">
        <f t="shared" si="11"/>
        <v>0.0929</v>
      </c>
      <c r="I73" s="68">
        <f t="shared" si="11"/>
        <v>2.583</v>
      </c>
      <c r="J73" s="68">
        <f t="shared" si="11"/>
        <v>0.0929</v>
      </c>
      <c r="K73" s="68">
        <f t="shared" si="11"/>
        <v>4.4111</v>
      </c>
    </row>
    <row r="74" spans="1:11" ht="44.25" customHeight="1">
      <c r="A74" s="65" t="s">
        <v>478</v>
      </c>
      <c r="B74" s="176" t="s">
        <v>479</v>
      </c>
      <c r="C74" s="69" t="s">
        <v>327</v>
      </c>
      <c r="D74" s="69" t="s">
        <v>480</v>
      </c>
      <c r="E74" s="67">
        <v>0</v>
      </c>
      <c r="F74" s="67">
        <v>0</v>
      </c>
      <c r="G74" s="67">
        <v>0</v>
      </c>
      <c r="H74" s="67">
        <v>0</v>
      </c>
      <c r="I74" s="67">
        <v>0</v>
      </c>
      <c r="J74" s="67">
        <v>0</v>
      </c>
      <c r="K74" s="67">
        <v>0</v>
      </c>
    </row>
    <row r="75" spans="1:11" ht="55.5" customHeight="1">
      <c r="A75" s="65" t="s">
        <v>481</v>
      </c>
      <c r="B75" s="176"/>
      <c r="C75" s="66" t="s">
        <v>330</v>
      </c>
      <c r="D75" s="66" t="s">
        <v>482</v>
      </c>
      <c r="E75" s="67">
        <v>0</v>
      </c>
      <c r="F75" s="67">
        <v>0</v>
      </c>
      <c r="G75" s="67">
        <v>0</v>
      </c>
      <c r="H75" s="67">
        <v>0</v>
      </c>
      <c r="I75" s="67">
        <v>0</v>
      </c>
      <c r="J75" s="67">
        <v>0</v>
      </c>
      <c r="K75" s="67">
        <v>0</v>
      </c>
    </row>
    <row r="76" spans="1:11" ht="49.5" customHeight="1">
      <c r="A76" s="65" t="s">
        <v>483</v>
      </c>
      <c r="B76" s="176"/>
      <c r="C76" s="66" t="s">
        <v>333</v>
      </c>
      <c r="D76" s="66" t="s">
        <v>484</v>
      </c>
      <c r="E76" s="67">
        <v>0</v>
      </c>
      <c r="F76" s="67">
        <v>0</v>
      </c>
      <c r="G76" s="67">
        <v>0</v>
      </c>
      <c r="H76" s="67">
        <v>0</v>
      </c>
      <c r="I76" s="67">
        <v>0</v>
      </c>
      <c r="J76" s="67">
        <v>0</v>
      </c>
      <c r="K76" s="67">
        <v>0</v>
      </c>
    </row>
    <row r="77" spans="1:11" ht="40.5" customHeight="1">
      <c r="A77" s="65" t="s">
        <v>485</v>
      </c>
      <c r="B77" s="176"/>
      <c r="C77" s="66" t="s">
        <v>336</v>
      </c>
      <c r="D77" s="66" t="s">
        <v>486</v>
      </c>
      <c r="E77" s="67">
        <v>0</v>
      </c>
      <c r="F77" s="67">
        <v>0</v>
      </c>
      <c r="G77" s="67">
        <v>0</v>
      </c>
      <c r="H77" s="67">
        <v>0</v>
      </c>
      <c r="I77" s="67">
        <v>0</v>
      </c>
      <c r="J77" s="67">
        <v>0</v>
      </c>
      <c r="K77" s="67">
        <v>0</v>
      </c>
    </row>
    <row r="78" spans="1:11" ht="39.75" customHeight="1">
      <c r="A78" s="65" t="s">
        <v>487</v>
      </c>
      <c r="B78" s="176"/>
      <c r="C78" s="66" t="s">
        <v>339</v>
      </c>
      <c r="D78" s="66" t="s">
        <v>488</v>
      </c>
      <c r="E78" s="67">
        <v>0</v>
      </c>
      <c r="F78" s="67">
        <v>0</v>
      </c>
      <c r="G78" s="67">
        <v>0</v>
      </c>
      <c r="H78" s="67">
        <v>0</v>
      </c>
      <c r="I78" s="67">
        <v>0</v>
      </c>
      <c r="J78" s="67">
        <v>0</v>
      </c>
      <c r="K78" s="67">
        <v>0</v>
      </c>
    </row>
    <row r="79" spans="1:11" ht="34.5" customHeight="1">
      <c r="A79" s="65" t="s">
        <v>489</v>
      </c>
      <c r="B79" s="176"/>
      <c r="C79" s="66" t="s">
        <v>342</v>
      </c>
      <c r="D79" s="66" t="s">
        <v>490</v>
      </c>
      <c r="E79" s="67">
        <v>0</v>
      </c>
      <c r="F79" s="67">
        <v>0</v>
      </c>
      <c r="G79" s="67">
        <v>0</v>
      </c>
      <c r="H79" s="67">
        <v>0</v>
      </c>
      <c r="I79" s="67">
        <v>0</v>
      </c>
      <c r="J79" s="67">
        <v>0</v>
      </c>
      <c r="K79" s="67">
        <v>0</v>
      </c>
    </row>
    <row r="80" spans="1:11" ht="25.5" customHeight="1">
      <c r="A80" s="65" t="s">
        <v>491</v>
      </c>
      <c r="B80" s="176"/>
      <c r="C80" s="66" t="s">
        <v>345</v>
      </c>
      <c r="D80" s="66" t="s">
        <v>492</v>
      </c>
      <c r="E80" s="67">
        <v>0</v>
      </c>
      <c r="F80" s="67">
        <v>0</v>
      </c>
      <c r="G80" s="67">
        <v>0</v>
      </c>
      <c r="H80" s="67">
        <v>0</v>
      </c>
      <c r="I80" s="67">
        <v>0</v>
      </c>
      <c r="J80" s="67">
        <v>0</v>
      </c>
      <c r="K80" s="67">
        <v>0</v>
      </c>
    </row>
    <row r="81" spans="1:11" ht="30" customHeight="1">
      <c r="A81" s="65" t="s">
        <v>493</v>
      </c>
      <c r="B81" s="176"/>
      <c r="C81" s="177" t="s">
        <v>494</v>
      </c>
      <c r="D81" s="177"/>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76" t="s">
        <v>496</v>
      </c>
      <c r="C82" s="69" t="s">
        <v>327</v>
      </c>
      <c r="D82" s="69" t="s">
        <v>497</v>
      </c>
      <c r="E82" s="67">
        <v>5.5659</v>
      </c>
      <c r="F82" s="67">
        <v>0</v>
      </c>
      <c r="G82" s="67">
        <v>5.3526</v>
      </c>
      <c r="H82" s="67">
        <v>0</v>
      </c>
      <c r="I82" s="67">
        <v>1.4385</v>
      </c>
      <c r="J82" s="67">
        <v>0</v>
      </c>
      <c r="K82" s="67">
        <v>35.9715</v>
      </c>
    </row>
    <row r="83" spans="1:11" ht="39.75" customHeight="1">
      <c r="A83" s="65" t="s">
        <v>498</v>
      </c>
      <c r="B83" s="176"/>
      <c r="C83" s="66" t="s">
        <v>330</v>
      </c>
      <c r="D83" s="66" t="s">
        <v>499</v>
      </c>
      <c r="E83" s="67">
        <v>0</v>
      </c>
      <c r="F83" s="67">
        <v>0</v>
      </c>
      <c r="G83" s="67">
        <v>0.0095</v>
      </c>
      <c r="H83" s="67">
        <v>0</v>
      </c>
      <c r="I83" s="67">
        <v>0.0217</v>
      </c>
      <c r="J83" s="67">
        <v>0</v>
      </c>
      <c r="K83" s="67">
        <v>0</v>
      </c>
    </row>
    <row r="84" spans="1:11" ht="30" customHeight="1">
      <c r="A84" s="65" t="s">
        <v>500</v>
      </c>
      <c r="B84" s="176"/>
      <c r="C84" s="66" t="s">
        <v>333</v>
      </c>
      <c r="D84" s="66" t="s">
        <v>501</v>
      </c>
      <c r="E84" s="67">
        <v>0</v>
      </c>
      <c r="F84" s="67">
        <v>0</v>
      </c>
      <c r="G84" s="67">
        <v>0</v>
      </c>
      <c r="H84" s="67">
        <v>0</v>
      </c>
      <c r="I84" s="67">
        <v>0</v>
      </c>
      <c r="J84" s="67">
        <v>0</v>
      </c>
      <c r="K84" s="67">
        <v>0</v>
      </c>
    </row>
    <row r="85" spans="1:11" ht="39.75" customHeight="1">
      <c r="A85" s="65" t="s">
        <v>502</v>
      </c>
      <c r="B85" s="176"/>
      <c r="C85" s="66" t="s">
        <v>336</v>
      </c>
      <c r="D85" s="66" t="s">
        <v>503</v>
      </c>
      <c r="E85" s="67">
        <v>1.6007</v>
      </c>
      <c r="F85" s="67">
        <v>0</v>
      </c>
      <c r="G85" s="67">
        <v>1.5394</v>
      </c>
      <c r="H85" s="67">
        <v>0</v>
      </c>
      <c r="I85" s="67">
        <v>0.0437</v>
      </c>
      <c r="J85" s="67">
        <v>0</v>
      </c>
      <c r="K85" s="67">
        <v>0</v>
      </c>
    </row>
    <row r="86" spans="1:11" ht="49.5" customHeight="1">
      <c r="A86" s="65" t="s">
        <v>504</v>
      </c>
      <c r="B86" s="176"/>
      <c r="C86" s="177" t="s">
        <v>505</v>
      </c>
      <c r="D86" s="177"/>
      <c r="E86" s="68">
        <f aca="true" t="shared" si="13" ref="E86:K86">SUM(E82:E85)</f>
        <v>7.1666</v>
      </c>
      <c r="F86" s="68">
        <f t="shared" si="13"/>
        <v>0</v>
      </c>
      <c r="G86" s="68">
        <f t="shared" si="13"/>
        <v>6.9015</v>
      </c>
      <c r="H86" s="68">
        <f t="shared" si="13"/>
        <v>0</v>
      </c>
      <c r="I86" s="68">
        <f t="shared" si="13"/>
        <v>1.5039</v>
      </c>
      <c r="J86" s="68">
        <f t="shared" si="13"/>
        <v>0</v>
      </c>
      <c r="K86" s="68">
        <f t="shared" si="13"/>
        <v>35.9715</v>
      </c>
    </row>
    <row r="87" spans="1:11" ht="39.75" customHeight="1">
      <c r="A87" s="65" t="s">
        <v>506</v>
      </c>
      <c r="B87" s="176" t="s">
        <v>507</v>
      </c>
      <c r="C87" s="69" t="s">
        <v>327</v>
      </c>
      <c r="D87" s="69" t="s">
        <v>508</v>
      </c>
      <c r="E87" s="67">
        <v>0</v>
      </c>
      <c r="F87" s="67">
        <v>0</v>
      </c>
      <c r="G87" s="67">
        <v>0</v>
      </c>
      <c r="H87" s="67">
        <v>0</v>
      </c>
      <c r="I87" s="67">
        <v>0</v>
      </c>
      <c r="J87" s="67">
        <v>0</v>
      </c>
      <c r="K87" s="67">
        <v>0</v>
      </c>
    </row>
    <row r="88" spans="1:11" ht="33.75" customHeight="1">
      <c r="A88" s="65" t="s">
        <v>509</v>
      </c>
      <c r="B88" s="176"/>
      <c r="C88" s="66" t="s">
        <v>330</v>
      </c>
      <c r="D88" s="66" t="s">
        <v>510</v>
      </c>
      <c r="E88" s="67">
        <v>0</v>
      </c>
      <c r="F88" s="67">
        <v>0</v>
      </c>
      <c r="G88" s="67">
        <v>0</v>
      </c>
      <c r="H88" s="67">
        <v>0</v>
      </c>
      <c r="I88" s="67">
        <v>0</v>
      </c>
      <c r="J88" s="67">
        <v>0</v>
      </c>
      <c r="K88" s="67">
        <v>0</v>
      </c>
    </row>
    <row r="89" spans="1:11" ht="30" customHeight="1">
      <c r="A89" s="65" t="s">
        <v>511</v>
      </c>
      <c r="B89" s="176"/>
      <c r="C89" s="66" t="s">
        <v>333</v>
      </c>
      <c r="D89" s="66" t="s">
        <v>512</v>
      </c>
      <c r="E89" s="67">
        <v>0.0088</v>
      </c>
      <c r="F89" s="67">
        <v>0</v>
      </c>
      <c r="G89" s="67">
        <v>0.0085</v>
      </c>
      <c r="H89" s="67">
        <v>0</v>
      </c>
      <c r="I89" s="67">
        <v>0</v>
      </c>
      <c r="J89" s="67">
        <v>0</v>
      </c>
      <c r="K89" s="67">
        <v>0</v>
      </c>
    </row>
    <row r="90" spans="1:11" ht="45.75" customHeight="1">
      <c r="A90" s="65" t="s">
        <v>513</v>
      </c>
      <c r="B90" s="176"/>
      <c r="C90" s="177" t="s">
        <v>514</v>
      </c>
      <c r="D90" s="177"/>
      <c r="E90" s="68">
        <f aca="true" t="shared" si="14" ref="E90:K90">SUM(E87:E89)</f>
        <v>0.0088</v>
      </c>
      <c r="F90" s="68">
        <f t="shared" si="14"/>
        <v>0</v>
      </c>
      <c r="G90" s="68">
        <f t="shared" si="14"/>
        <v>0.0085</v>
      </c>
      <c r="H90" s="68">
        <f t="shared" si="14"/>
        <v>0</v>
      </c>
      <c r="I90" s="68">
        <f t="shared" si="14"/>
        <v>0</v>
      </c>
      <c r="J90" s="68">
        <f t="shared" si="14"/>
        <v>0</v>
      </c>
      <c r="K90" s="68">
        <f t="shared" si="14"/>
        <v>0</v>
      </c>
    </row>
    <row r="91" spans="1:11" ht="44.25" customHeight="1">
      <c r="A91" s="65" t="s">
        <v>515</v>
      </c>
      <c r="B91" s="176" t="s">
        <v>516</v>
      </c>
      <c r="C91" s="69" t="s">
        <v>327</v>
      </c>
      <c r="D91" s="69" t="s">
        <v>517</v>
      </c>
      <c r="E91" s="67">
        <v>0.0648</v>
      </c>
      <c r="F91" s="67">
        <v>0</v>
      </c>
      <c r="G91" s="67">
        <v>0.1683</v>
      </c>
      <c r="H91" s="67">
        <v>0</v>
      </c>
      <c r="I91" s="67">
        <v>0.0856</v>
      </c>
      <c r="J91" s="67">
        <v>0</v>
      </c>
      <c r="K91" s="67">
        <v>0</v>
      </c>
    </row>
    <row r="92" spans="1:11" ht="26.25" customHeight="1">
      <c r="A92" s="65" t="s">
        <v>518</v>
      </c>
      <c r="B92" s="176"/>
      <c r="C92" s="66" t="s">
        <v>330</v>
      </c>
      <c r="D92" s="66" t="s">
        <v>519</v>
      </c>
      <c r="E92" s="67">
        <v>0</v>
      </c>
      <c r="F92" s="67">
        <v>0</v>
      </c>
      <c r="G92" s="67">
        <v>0</v>
      </c>
      <c r="H92" s="67">
        <v>0</v>
      </c>
      <c r="I92" s="67">
        <v>0</v>
      </c>
      <c r="J92" s="67">
        <v>0</v>
      </c>
      <c r="K92" s="67">
        <v>0</v>
      </c>
    </row>
    <row r="93" spans="1:11" ht="52.5" customHeight="1">
      <c r="A93" s="65" t="s">
        <v>520</v>
      </c>
      <c r="B93" s="176"/>
      <c r="C93" s="177" t="s">
        <v>521</v>
      </c>
      <c r="D93" s="177"/>
      <c r="E93" s="68">
        <f aca="true" t="shared" si="15" ref="E93:K93">E91+E92</f>
        <v>0.0648</v>
      </c>
      <c r="F93" s="68">
        <f t="shared" si="15"/>
        <v>0</v>
      </c>
      <c r="G93" s="68">
        <f t="shared" si="15"/>
        <v>0.1683</v>
      </c>
      <c r="H93" s="68">
        <f t="shared" si="15"/>
        <v>0</v>
      </c>
      <c r="I93" s="68">
        <f t="shared" si="15"/>
        <v>0.0856</v>
      </c>
      <c r="J93" s="68">
        <f t="shared" si="15"/>
        <v>0</v>
      </c>
      <c r="K93" s="68">
        <f t="shared" si="15"/>
        <v>0</v>
      </c>
    </row>
    <row r="94" spans="1:11" ht="24" customHeight="1">
      <c r="A94" s="65" t="s">
        <v>522</v>
      </c>
      <c r="B94" s="176" t="s">
        <v>523</v>
      </c>
      <c r="C94" s="69" t="s">
        <v>327</v>
      </c>
      <c r="D94" s="69" t="s">
        <v>524</v>
      </c>
      <c r="E94" s="67">
        <v>7.2865</v>
      </c>
      <c r="F94" s="67">
        <v>0</v>
      </c>
      <c r="G94" s="67">
        <v>7.3614</v>
      </c>
      <c r="H94" s="67">
        <v>2.0378</v>
      </c>
      <c r="I94" s="67">
        <v>6.2375</v>
      </c>
      <c r="J94" s="67">
        <v>2.0378</v>
      </c>
      <c r="K94" s="67">
        <v>3.1039</v>
      </c>
    </row>
    <row r="95" spans="1:11" ht="50.25" customHeight="1">
      <c r="A95" s="65" t="s">
        <v>525</v>
      </c>
      <c r="B95" s="176"/>
      <c r="C95" s="177" t="s">
        <v>526</v>
      </c>
      <c r="D95" s="177"/>
      <c r="E95" s="68">
        <f aca="true" t="shared" si="16" ref="E95:K95">E94</f>
        <v>7.2865</v>
      </c>
      <c r="F95" s="68">
        <f t="shared" si="16"/>
        <v>0</v>
      </c>
      <c r="G95" s="68">
        <f t="shared" si="16"/>
        <v>7.3614</v>
      </c>
      <c r="H95" s="68">
        <f t="shared" si="16"/>
        <v>2.0378</v>
      </c>
      <c r="I95" s="68">
        <f t="shared" si="16"/>
        <v>6.2375</v>
      </c>
      <c r="J95" s="68">
        <f t="shared" si="16"/>
        <v>2.0378</v>
      </c>
      <c r="K95" s="68">
        <f t="shared" si="16"/>
        <v>3.1039</v>
      </c>
    </row>
    <row r="96" spans="1:11" ht="45" customHeight="1">
      <c r="A96" s="65" t="s">
        <v>527</v>
      </c>
      <c r="B96" s="176" t="s">
        <v>528</v>
      </c>
      <c r="C96" s="69" t="s">
        <v>327</v>
      </c>
      <c r="D96" s="69" t="s">
        <v>529</v>
      </c>
      <c r="E96" s="67">
        <v>0</v>
      </c>
      <c r="F96" s="67">
        <v>0</v>
      </c>
      <c r="G96" s="67">
        <v>0</v>
      </c>
      <c r="H96" s="67">
        <v>0</v>
      </c>
      <c r="I96" s="67">
        <v>0</v>
      </c>
      <c r="J96" s="67">
        <v>0</v>
      </c>
      <c r="K96" s="67">
        <v>0</v>
      </c>
    </row>
    <row r="97" spans="1:11" ht="58.5" customHeight="1">
      <c r="A97" s="65" t="s">
        <v>530</v>
      </c>
      <c r="B97" s="176"/>
      <c r="C97" s="177" t="s">
        <v>531</v>
      </c>
      <c r="D97" s="177"/>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76" t="s">
        <v>533</v>
      </c>
      <c r="C98" s="69" t="s">
        <v>327</v>
      </c>
      <c r="D98" s="69" t="s">
        <v>534</v>
      </c>
      <c r="E98" s="67">
        <v>0</v>
      </c>
      <c r="F98" s="67">
        <v>0</v>
      </c>
      <c r="G98" s="67">
        <v>0</v>
      </c>
      <c r="H98" s="67">
        <v>0</v>
      </c>
      <c r="I98" s="67">
        <v>0</v>
      </c>
      <c r="J98" s="67">
        <v>0</v>
      </c>
      <c r="K98" s="67">
        <v>0</v>
      </c>
    </row>
    <row r="99" spans="1:11" ht="39.75" customHeight="1">
      <c r="A99" s="65" t="s">
        <v>535</v>
      </c>
      <c r="B99" s="176"/>
      <c r="C99" s="177" t="s">
        <v>536</v>
      </c>
      <c r="D99" s="177"/>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76" t="s">
        <v>538</v>
      </c>
      <c r="C100" s="69" t="s">
        <v>327</v>
      </c>
      <c r="D100" s="69" t="s">
        <v>539</v>
      </c>
      <c r="E100" s="67">
        <v>0.0762</v>
      </c>
      <c r="F100" s="67">
        <v>0</v>
      </c>
      <c r="G100" s="67">
        <v>0.0452</v>
      </c>
      <c r="H100" s="67">
        <v>0</v>
      </c>
      <c r="I100" s="67">
        <v>0</v>
      </c>
      <c r="J100" s="67">
        <v>0</v>
      </c>
      <c r="K100" s="67">
        <v>0</v>
      </c>
    </row>
    <row r="101" spans="1:11" ht="39.75" customHeight="1">
      <c r="A101" s="65" t="s">
        <v>540</v>
      </c>
      <c r="B101" s="176"/>
      <c r="C101" s="66" t="s">
        <v>330</v>
      </c>
      <c r="D101" s="66" t="s">
        <v>541</v>
      </c>
      <c r="E101" s="67">
        <v>0.1325</v>
      </c>
      <c r="F101" s="67">
        <v>0</v>
      </c>
      <c r="G101" s="67">
        <v>0.1274</v>
      </c>
      <c r="H101" s="67">
        <v>0</v>
      </c>
      <c r="I101" s="67">
        <v>0</v>
      </c>
      <c r="J101" s="67">
        <v>0</v>
      </c>
      <c r="K101" s="67">
        <v>0</v>
      </c>
    </row>
    <row r="102" spans="1:11" ht="39.75" customHeight="1">
      <c r="A102" s="65" t="s">
        <v>542</v>
      </c>
      <c r="B102" s="176"/>
      <c r="C102" s="66" t="s">
        <v>333</v>
      </c>
      <c r="D102" s="66" t="s">
        <v>543</v>
      </c>
      <c r="E102" s="67">
        <v>0</v>
      </c>
      <c r="F102" s="67">
        <v>0</v>
      </c>
      <c r="G102" s="67">
        <v>0</v>
      </c>
      <c r="H102" s="67">
        <v>0</v>
      </c>
      <c r="I102" s="67">
        <v>0</v>
      </c>
      <c r="J102" s="67">
        <v>0</v>
      </c>
      <c r="K102" s="67">
        <v>0</v>
      </c>
    </row>
    <row r="103" spans="1:11" ht="39.75" customHeight="1">
      <c r="A103" s="65" t="s">
        <v>544</v>
      </c>
      <c r="B103" s="176"/>
      <c r="C103" s="177" t="s">
        <v>545</v>
      </c>
      <c r="D103" s="177"/>
      <c r="E103" s="68">
        <f aca="true" t="shared" si="19" ref="E103:K103">SUM(E100:E102)</f>
        <v>0.2087</v>
      </c>
      <c r="F103" s="68">
        <f t="shared" si="19"/>
        <v>0</v>
      </c>
      <c r="G103" s="68">
        <f t="shared" si="19"/>
        <v>0.1726</v>
      </c>
      <c r="H103" s="68">
        <f t="shared" si="19"/>
        <v>0</v>
      </c>
      <c r="I103" s="68">
        <f t="shared" si="19"/>
        <v>0</v>
      </c>
      <c r="J103" s="68">
        <f t="shared" si="19"/>
        <v>0</v>
      </c>
      <c r="K103" s="68">
        <f t="shared" si="19"/>
        <v>0</v>
      </c>
    </row>
    <row r="104" spans="1:11" ht="39.75" customHeight="1">
      <c r="A104" s="65" t="s">
        <v>546</v>
      </c>
      <c r="B104" s="176" t="s">
        <v>547</v>
      </c>
      <c r="C104" s="69" t="s">
        <v>327</v>
      </c>
      <c r="D104" s="69" t="s">
        <v>548</v>
      </c>
      <c r="E104" s="67">
        <v>0.3338</v>
      </c>
      <c r="F104" s="67">
        <v>0</v>
      </c>
      <c r="G104" s="67">
        <v>0.321</v>
      </c>
      <c r="H104" s="67">
        <v>0</v>
      </c>
      <c r="I104" s="67">
        <v>0.7327</v>
      </c>
      <c r="J104" s="67">
        <v>0</v>
      </c>
      <c r="K104" s="67">
        <v>0</v>
      </c>
    </row>
    <row r="105" spans="1:11" ht="40.5" customHeight="1">
      <c r="A105" s="65" t="s">
        <v>549</v>
      </c>
      <c r="B105" s="176"/>
      <c r="C105" s="66" t="s">
        <v>330</v>
      </c>
      <c r="D105" s="66" t="s">
        <v>550</v>
      </c>
      <c r="E105" s="67">
        <v>0.916</v>
      </c>
      <c r="F105" s="67">
        <v>0</v>
      </c>
      <c r="G105" s="67">
        <v>0.8809</v>
      </c>
      <c r="H105" s="67">
        <v>0</v>
      </c>
      <c r="I105" s="67">
        <v>2.0158</v>
      </c>
      <c r="J105" s="67">
        <v>0</v>
      </c>
      <c r="K105" s="67">
        <v>0</v>
      </c>
    </row>
    <row r="106" spans="1:11" ht="39.75" customHeight="1">
      <c r="A106" s="65" t="s">
        <v>551</v>
      </c>
      <c r="B106" s="176"/>
      <c r="C106" s="178" t="s">
        <v>552</v>
      </c>
      <c r="D106" s="178"/>
      <c r="E106" s="68">
        <f aca="true" t="shared" si="20" ref="E106:K106">E104+E105</f>
        <v>1.2498</v>
      </c>
      <c r="F106" s="68">
        <f t="shared" si="20"/>
        <v>0</v>
      </c>
      <c r="G106" s="68">
        <f t="shared" si="20"/>
        <v>1.2019</v>
      </c>
      <c r="H106" s="68">
        <f t="shared" si="20"/>
        <v>0</v>
      </c>
      <c r="I106" s="68">
        <f t="shared" si="20"/>
        <v>2.7485</v>
      </c>
      <c r="J106" s="68">
        <f t="shared" si="20"/>
        <v>0</v>
      </c>
      <c r="K106" s="68">
        <f t="shared" si="20"/>
        <v>0</v>
      </c>
    </row>
    <row r="107" spans="1:11" ht="39.75" customHeight="1">
      <c r="A107" s="65" t="s">
        <v>553</v>
      </c>
      <c r="B107" s="176" t="s">
        <v>554</v>
      </c>
      <c r="C107" s="69" t="s">
        <v>327</v>
      </c>
      <c r="D107" s="69" t="s">
        <v>555</v>
      </c>
      <c r="E107" s="67">
        <v>2.6649</v>
      </c>
      <c r="F107" s="67">
        <v>0</v>
      </c>
      <c r="G107" s="67">
        <v>2.5628</v>
      </c>
      <c r="H107" s="67">
        <v>0</v>
      </c>
      <c r="I107" s="67">
        <v>0</v>
      </c>
      <c r="J107" s="67">
        <v>0</v>
      </c>
      <c r="K107" s="67">
        <v>0</v>
      </c>
    </row>
    <row r="108" spans="1:11" ht="39.75" customHeight="1">
      <c r="A108" s="65" t="s">
        <v>553</v>
      </c>
      <c r="B108" s="176"/>
      <c r="C108" s="177" t="s">
        <v>556</v>
      </c>
      <c r="D108" s="177"/>
      <c r="E108" s="68">
        <f aca="true" t="shared" si="21" ref="E108:K108">E107</f>
        <v>2.6649</v>
      </c>
      <c r="F108" s="68">
        <f t="shared" si="21"/>
        <v>0</v>
      </c>
      <c r="G108" s="68">
        <f t="shared" si="21"/>
        <v>2.5628</v>
      </c>
      <c r="H108" s="68">
        <f t="shared" si="21"/>
        <v>0</v>
      </c>
      <c r="I108" s="68">
        <f t="shared" si="21"/>
        <v>0</v>
      </c>
      <c r="J108" s="68">
        <f t="shared" si="21"/>
        <v>0</v>
      </c>
      <c r="K108" s="68">
        <f t="shared" si="21"/>
        <v>0</v>
      </c>
    </row>
    <row r="109" spans="1:11" ht="33.75" customHeight="1">
      <c r="A109" s="65" t="s">
        <v>557</v>
      </c>
      <c r="B109" s="176" t="s">
        <v>558</v>
      </c>
      <c r="C109" s="69" t="s">
        <v>327</v>
      </c>
      <c r="D109" s="69" t="s">
        <v>559</v>
      </c>
      <c r="E109" s="67">
        <v>6.2653</v>
      </c>
      <c r="F109" s="67">
        <v>0</v>
      </c>
      <c r="G109" s="67">
        <v>6.0252</v>
      </c>
      <c r="H109" s="67">
        <v>0</v>
      </c>
      <c r="I109" s="67">
        <v>8.801</v>
      </c>
      <c r="J109" s="67">
        <v>0</v>
      </c>
      <c r="K109" s="67">
        <v>5.4021</v>
      </c>
    </row>
    <row r="110" spans="1:11" ht="39.75" customHeight="1">
      <c r="A110" s="65" t="s">
        <v>560</v>
      </c>
      <c r="B110" s="176"/>
      <c r="C110" s="66" t="s">
        <v>330</v>
      </c>
      <c r="D110" s="66" t="s">
        <v>561</v>
      </c>
      <c r="E110" s="67">
        <v>0</v>
      </c>
      <c r="F110" s="67">
        <v>0</v>
      </c>
      <c r="G110" s="67">
        <v>0</v>
      </c>
      <c r="H110" s="67">
        <v>0</v>
      </c>
      <c r="I110" s="67">
        <v>0</v>
      </c>
      <c r="J110" s="67">
        <v>0</v>
      </c>
      <c r="K110" s="67">
        <v>0</v>
      </c>
    </row>
    <row r="111" spans="1:11" ht="39.75" customHeight="1">
      <c r="A111" s="65" t="s">
        <v>562</v>
      </c>
      <c r="B111" s="176"/>
      <c r="C111" s="177" t="s">
        <v>563</v>
      </c>
      <c r="D111" s="177"/>
      <c r="E111" s="68">
        <f aca="true" t="shared" si="22" ref="E111:K111">E109+E110</f>
        <v>6.2653</v>
      </c>
      <c r="F111" s="68">
        <f t="shared" si="22"/>
        <v>0</v>
      </c>
      <c r="G111" s="68">
        <f t="shared" si="22"/>
        <v>6.0252</v>
      </c>
      <c r="H111" s="68">
        <f t="shared" si="22"/>
        <v>0</v>
      </c>
      <c r="I111" s="68">
        <f t="shared" si="22"/>
        <v>8.801</v>
      </c>
      <c r="J111" s="68">
        <f t="shared" si="22"/>
        <v>0</v>
      </c>
      <c r="K111" s="68">
        <f t="shared" si="22"/>
        <v>5.4021</v>
      </c>
    </row>
    <row r="112" ht="19.5" customHeight="1">
      <c r="B112" s="70"/>
    </row>
    <row r="113" spans="2:7" s="71" customFormat="1" ht="12.75">
      <c r="B113" s="154"/>
      <c r="C113" s="154"/>
      <c r="D113" s="154"/>
      <c r="E113" s="154"/>
      <c r="F113" s="154"/>
      <c r="G113" s="154"/>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3:K3"/>
    <mergeCell ref="B4:K4"/>
    <mergeCell ref="B5:K5"/>
    <mergeCell ref="B6:D8"/>
    <mergeCell ref="E6:K6"/>
    <mergeCell ref="E7:F7"/>
    <mergeCell ref="G7:H7"/>
    <mergeCell ref="I7:K7"/>
    <mergeCell ref="B9:B20"/>
    <mergeCell ref="C20:D20"/>
    <mergeCell ref="B21:B23"/>
    <mergeCell ref="C23:D23"/>
    <mergeCell ref="B24:B26"/>
    <mergeCell ref="C26:D26"/>
    <mergeCell ref="B27:B34"/>
    <mergeCell ref="C34:D34"/>
    <mergeCell ref="B35:B37"/>
    <mergeCell ref="C37:D37"/>
    <mergeCell ref="B38:B40"/>
    <mergeCell ref="C40:D40"/>
    <mergeCell ref="B41:B42"/>
    <mergeCell ref="C42:D42"/>
    <mergeCell ref="B43:B45"/>
    <mergeCell ref="C45:D45"/>
    <mergeCell ref="B46:B54"/>
    <mergeCell ref="C54:D54"/>
    <mergeCell ref="B55:B60"/>
    <mergeCell ref="C60:D60"/>
    <mergeCell ref="B61:B63"/>
    <mergeCell ref="C63:D63"/>
    <mergeCell ref="B64:B73"/>
    <mergeCell ref="C73:D73"/>
    <mergeCell ref="B74:B81"/>
    <mergeCell ref="C81:D81"/>
    <mergeCell ref="B82:B86"/>
    <mergeCell ref="C86:D86"/>
    <mergeCell ref="B87:B90"/>
    <mergeCell ref="C90:D90"/>
    <mergeCell ref="C106:D106"/>
    <mergeCell ref="B91:B93"/>
    <mergeCell ref="C93:D93"/>
    <mergeCell ref="B94:B95"/>
    <mergeCell ref="C95:D95"/>
    <mergeCell ref="B96:B97"/>
    <mergeCell ref="C97:D97"/>
    <mergeCell ref="B107:B108"/>
    <mergeCell ref="C108:D108"/>
    <mergeCell ref="B109:B111"/>
    <mergeCell ref="C111:D111"/>
    <mergeCell ref="B113:G113"/>
    <mergeCell ref="B98:B99"/>
    <mergeCell ref="C99:D99"/>
    <mergeCell ref="B100:B103"/>
    <mergeCell ref="C103:D103"/>
    <mergeCell ref="B104:B106"/>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00390625" defaultRowHeight="12.75"/>
  <cols>
    <col min="1" max="1" width="9.00390625" style="0" hidden="1" customWidth="1"/>
    <col min="2" max="2" width="15.28125" style="0" customWidth="1"/>
    <col min="3" max="3" width="9.003906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61" t="s">
        <v>3</v>
      </c>
      <c r="C3" s="161"/>
      <c r="D3" s="161"/>
      <c r="E3" s="161"/>
      <c r="F3" s="161"/>
      <c r="G3" s="161"/>
      <c r="H3" s="161"/>
      <c r="I3" s="161"/>
    </row>
    <row r="4" spans="2:9" ht="15.75">
      <c r="B4" s="163" t="s">
        <v>565</v>
      </c>
      <c r="C4" s="163"/>
      <c r="D4" s="163"/>
      <c r="E4" s="163"/>
      <c r="F4" s="163"/>
      <c r="G4" s="163"/>
      <c r="H4" s="163"/>
      <c r="I4" s="163"/>
    </row>
    <row r="5" spans="1:9" ht="15.75" customHeight="1">
      <c r="A5" t="s">
        <v>5</v>
      </c>
      <c r="B5" s="163" t="s">
        <v>740</v>
      </c>
      <c r="C5" s="163"/>
      <c r="D5" s="163"/>
      <c r="E5" s="163"/>
      <c r="F5" s="163"/>
      <c r="G5" s="163"/>
      <c r="H5" s="163"/>
      <c r="I5" s="163"/>
    </row>
    <row r="6" spans="2:9" ht="12.75">
      <c r="B6" s="181" t="s">
        <v>315</v>
      </c>
      <c r="C6" s="181"/>
      <c r="D6" s="181"/>
      <c r="E6" s="181" t="s">
        <v>566</v>
      </c>
      <c r="F6" s="181"/>
      <c r="G6" s="181"/>
      <c r="H6" s="181"/>
      <c r="I6" s="181"/>
    </row>
    <row r="7" spans="1:9" ht="63.75">
      <c r="A7" s="72"/>
      <c r="B7" s="181"/>
      <c r="C7" s="181"/>
      <c r="D7" s="181"/>
      <c r="E7" s="73" t="s">
        <v>567</v>
      </c>
      <c r="F7" s="73" t="s">
        <v>568</v>
      </c>
      <c r="G7" s="7" t="s">
        <v>569</v>
      </c>
      <c r="H7" s="73" t="s">
        <v>570</v>
      </c>
      <c r="I7" s="7" t="s">
        <v>571</v>
      </c>
    </row>
    <row r="8" spans="1:9" ht="14.25" customHeight="1">
      <c r="A8" s="65" t="s">
        <v>325</v>
      </c>
      <c r="B8" s="179" t="s">
        <v>326</v>
      </c>
      <c r="C8" s="74" t="s">
        <v>327</v>
      </c>
      <c r="D8" s="74" t="s">
        <v>328</v>
      </c>
      <c r="E8" s="67">
        <v>100</v>
      </c>
      <c r="F8" s="67">
        <v>100</v>
      </c>
      <c r="G8" s="67">
        <v>51.6824</v>
      </c>
      <c r="H8" s="67">
        <v>39.0953</v>
      </c>
      <c r="I8" s="67">
        <v>86.2146</v>
      </c>
    </row>
    <row r="9" spans="1:9" ht="12.75">
      <c r="A9" s="65" t="s">
        <v>329</v>
      </c>
      <c r="B9" s="179"/>
      <c r="C9" s="74" t="s">
        <v>330</v>
      </c>
      <c r="D9" s="74" t="s">
        <v>331</v>
      </c>
      <c r="E9" s="67">
        <v>100</v>
      </c>
      <c r="F9" s="67">
        <v>100</v>
      </c>
      <c r="G9" s="67">
        <v>98.635</v>
      </c>
      <c r="H9" s="67">
        <v>98.7991</v>
      </c>
      <c r="I9" s="67">
        <v>68.0256</v>
      </c>
    </row>
    <row r="10" spans="1:9" ht="51">
      <c r="A10" s="65" t="s">
        <v>332</v>
      </c>
      <c r="B10" s="179"/>
      <c r="C10" s="74" t="s">
        <v>333</v>
      </c>
      <c r="D10" s="74" t="s">
        <v>334</v>
      </c>
      <c r="E10" s="67">
        <v>100</v>
      </c>
      <c r="F10" s="67">
        <v>100</v>
      </c>
      <c r="G10" s="67">
        <v>98.1938</v>
      </c>
      <c r="H10" s="67">
        <v>98.3924</v>
      </c>
      <c r="I10" s="67">
        <v>0</v>
      </c>
    </row>
    <row r="11" spans="1:9" ht="25.5">
      <c r="A11" s="65" t="s">
        <v>335</v>
      </c>
      <c r="B11" s="179"/>
      <c r="C11" s="74" t="s">
        <v>336</v>
      </c>
      <c r="D11" s="74" t="s">
        <v>337</v>
      </c>
      <c r="E11" s="67">
        <v>100</v>
      </c>
      <c r="F11" s="67">
        <v>100</v>
      </c>
      <c r="G11" s="67">
        <v>63.0592</v>
      </c>
      <c r="H11" s="67">
        <v>72.9258</v>
      </c>
      <c r="I11" s="67">
        <v>25.7508</v>
      </c>
    </row>
    <row r="12" spans="1:9" ht="25.5">
      <c r="A12" s="65" t="s">
        <v>338</v>
      </c>
      <c r="B12" s="179"/>
      <c r="C12" s="74" t="s">
        <v>339</v>
      </c>
      <c r="D12" s="74" t="s">
        <v>340</v>
      </c>
      <c r="E12" s="67">
        <v>100</v>
      </c>
      <c r="F12" s="67">
        <v>100</v>
      </c>
      <c r="G12" s="67">
        <v>75.6564</v>
      </c>
      <c r="H12" s="67">
        <v>73.6312</v>
      </c>
      <c r="I12" s="67">
        <v>89.0456</v>
      </c>
    </row>
    <row r="13" spans="1:9" ht="12.75">
      <c r="A13" s="65" t="s">
        <v>341</v>
      </c>
      <c r="B13" s="179"/>
      <c r="C13" s="74" t="s">
        <v>342</v>
      </c>
      <c r="D13" s="74" t="s">
        <v>343</v>
      </c>
      <c r="E13" s="67">
        <v>100</v>
      </c>
      <c r="F13" s="67">
        <v>100</v>
      </c>
      <c r="G13" s="67">
        <v>87.7805</v>
      </c>
      <c r="H13" s="67">
        <v>88.7765</v>
      </c>
      <c r="I13" s="67">
        <v>74.66</v>
      </c>
    </row>
    <row r="14" spans="1:9" ht="38.25">
      <c r="A14" s="65" t="s">
        <v>344</v>
      </c>
      <c r="B14" s="179"/>
      <c r="C14" s="74" t="s">
        <v>345</v>
      </c>
      <c r="D14" s="74" t="s">
        <v>346</v>
      </c>
      <c r="E14" s="67">
        <v>100</v>
      </c>
      <c r="F14" s="67">
        <v>100</v>
      </c>
      <c r="G14" s="67">
        <v>99.9599</v>
      </c>
      <c r="H14" s="67">
        <v>99.9599</v>
      </c>
      <c r="I14" s="67">
        <v>100</v>
      </c>
    </row>
    <row r="15" spans="1:9" ht="25.5">
      <c r="A15" s="65" t="s">
        <v>347</v>
      </c>
      <c r="B15" s="179"/>
      <c r="C15" s="74" t="s">
        <v>348</v>
      </c>
      <c r="D15" s="74" t="s">
        <v>349</v>
      </c>
      <c r="E15" s="67">
        <v>100</v>
      </c>
      <c r="F15" s="67">
        <v>100</v>
      </c>
      <c r="G15" s="67">
        <v>76.1158</v>
      </c>
      <c r="H15" s="67">
        <v>77.6737</v>
      </c>
      <c r="I15" s="67">
        <v>69.0352</v>
      </c>
    </row>
    <row r="16" spans="1:9" ht="38.25">
      <c r="A16" s="65" t="s">
        <v>350</v>
      </c>
      <c r="B16" s="179"/>
      <c r="C16" s="74" t="s">
        <v>351</v>
      </c>
      <c r="D16" s="74" t="s">
        <v>352</v>
      </c>
      <c r="E16" s="67">
        <v>0</v>
      </c>
      <c r="F16" s="67">
        <v>0</v>
      </c>
      <c r="G16" s="67">
        <v>0</v>
      </c>
      <c r="H16" s="67">
        <v>0</v>
      </c>
      <c r="I16" s="67">
        <v>0</v>
      </c>
    </row>
    <row r="17" spans="1:9" ht="12.75">
      <c r="A17" s="65" t="s">
        <v>353</v>
      </c>
      <c r="B17" s="179"/>
      <c r="C17" s="74" t="s">
        <v>354</v>
      </c>
      <c r="D17" s="74" t="s">
        <v>355</v>
      </c>
      <c r="E17" s="67">
        <v>100</v>
      </c>
      <c r="F17" s="67">
        <v>100</v>
      </c>
      <c r="G17" s="67">
        <v>63.1763</v>
      </c>
      <c r="H17" s="67">
        <v>45.6123</v>
      </c>
      <c r="I17" s="67">
        <v>94.7406</v>
      </c>
    </row>
    <row r="18" spans="1:9" ht="12.75">
      <c r="A18" s="65" t="s">
        <v>356</v>
      </c>
      <c r="B18" s="179"/>
      <c r="C18" s="74" t="s">
        <v>357</v>
      </c>
      <c r="D18" s="74" t="s">
        <v>358</v>
      </c>
      <c r="E18" s="67">
        <v>100</v>
      </c>
      <c r="F18" s="67">
        <v>100</v>
      </c>
      <c r="G18" s="67">
        <v>83.2716</v>
      </c>
      <c r="H18" s="67">
        <v>86.6889</v>
      </c>
      <c r="I18" s="67">
        <v>67.3985</v>
      </c>
    </row>
    <row r="19" spans="1:9" ht="48.75" customHeight="1">
      <c r="A19" s="65" t="s">
        <v>359</v>
      </c>
      <c r="B19" s="179"/>
      <c r="C19" s="182" t="s">
        <v>360</v>
      </c>
      <c r="D19" s="182"/>
      <c r="E19" s="75">
        <v>100</v>
      </c>
      <c r="F19" s="75">
        <v>100</v>
      </c>
      <c r="G19" s="75">
        <v>85.9347</v>
      </c>
      <c r="H19" s="75">
        <v>87.9918</v>
      </c>
      <c r="I19" s="75">
        <v>67.6471</v>
      </c>
    </row>
    <row r="20" spans="1:9" ht="14.25" customHeight="1">
      <c r="A20" s="65" t="s">
        <v>361</v>
      </c>
      <c r="B20" s="185" t="s">
        <v>362</v>
      </c>
      <c r="C20" s="76" t="s">
        <v>327</v>
      </c>
      <c r="D20" s="76" t="s">
        <v>363</v>
      </c>
      <c r="E20" s="67">
        <v>0</v>
      </c>
      <c r="F20" s="67">
        <v>0</v>
      </c>
      <c r="G20" s="67">
        <v>0</v>
      </c>
      <c r="H20" s="67">
        <v>0</v>
      </c>
      <c r="I20" s="67">
        <v>0</v>
      </c>
    </row>
    <row r="21" spans="1:9" ht="25.5">
      <c r="A21" s="65" t="s">
        <v>364</v>
      </c>
      <c r="B21" s="185"/>
      <c r="C21" s="74" t="s">
        <v>330</v>
      </c>
      <c r="D21" s="74" t="s">
        <v>365</v>
      </c>
      <c r="E21" s="67">
        <v>0</v>
      </c>
      <c r="F21" s="67">
        <v>0</v>
      </c>
      <c r="G21" s="67">
        <v>0</v>
      </c>
      <c r="H21" s="67">
        <v>0</v>
      </c>
      <c r="I21" s="67">
        <v>0</v>
      </c>
    </row>
    <row r="22" spans="1:9" ht="50.25" customHeight="1">
      <c r="A22" s="65" t="s">
        <v>366</v>
      </c>
      <c r="B22" s="185"/>
      <c r="C22" s="182" t="s">
        <v>367</v>
      </c>
      <c r="D22" s="182"/>
      <c r="E22" s="75">
        <v>0</v>
      </c>
      <c r="F22" s="75">
        <v>0</v>
      </c>
      <c r="G22" s="75">
        <v>0</v>
      </c>
      <c r="H22" s="75">
        <v>0</v>
      </c>
      <c r="I22" s="75">
        <v>0</v>
      </c>
    </row>
    <row r="23" spans="1:9" ht="24" customHeight="1">
      <c r="A23" s="65" t="s">
        <v>368</v>
      </c>
      <c r="B23" s="176" t="s">
        <v>369</v>
      </c>
      <c r="C23" s="76" t="s">
        <v>327</v>
      </c>
      <c r="D23" s="76" t="s">
        <v>370</v>
      </c>
      <c r="E23" s="67">
        <v>100</v>
      </c>
      <c r="F23" s="67">
        <v>100</v>
      </c>
      <c r="G23" s="67">
        <v>95.147</v>
      </c>
      <c r="H23" s="67">
        <v>95.1395</v>
      </c>
      <c r="I23" s="67">
        <v>100</v>
      </c>
    </row>
    <row r="24" spans="1:9" ht="25.5">
      <c r="A24" s="65" t="s">
        <v>371</v>
      </c>
      <c r="B24" s="176"/>
      <c r="C24" s="74" t="s">
        <v>330</v>
      </c>
      <c r="D24" s="74" t="s">
        <v>372</v>
      </c>
      <c r="E24" s="67">
        <v>100</v>
      </c>
      <c r="F24" s="67">
        <v>100</v>
      </c>
      <c r="G24" s="67">
        <v>100</v>
      </c>
      <c r="H24" s="67">
        <v>100</v>
      </c>
      <c r="I24" s="67">
        <v>0</v>
      </c>
    </row>
    <row r="25" spans="1:9" ht="37.5" customHeight="1">
      <c r="A25" s="65" t="s">
        <v>373</v>
      </c>
      <c r="B25" s="176"/>
      <c r="C25" s="182" t="s">
        <v>374</v>
      </c>
      <c r="D25" s="182"/>
      <c r="E25" s="75">
        <v>100</v>
      </c>
      <c r="F25" s="75">
        <v>100</v>
      </c>
      <c r="G25" s="75">
        <v>95.2964</v>
      </c>
      <c r="H25" s="75">
        <v>95.2894</v>
      </c>
      <c r="I25" s="75">
        <v>100</v>
      </c>
    </row>
    <row r="26" spans="1:9" ht="14.25" customHeight="1">
      <c r="A26" s="65" t="s">
        <v>375</v>
      </c>
      <c r="B26" s="176" t="s">
        <v>376</v>
      </c>
      <c r="C26" s="76" t="s">
        <v>327</v>
      </c>
      <c r="D26" s="76" t="s">
        <v>377</v>
      </c>
      <c r="E26" s="67">
        <v>100</v>
      </c>
      <c r="F26" s="67">
        <v>100</v>
      </c>
      <c r="G26" s="67">
        <v>86.6663</v>
      </c>
      <c r="H26" s="67">
        <v>82.9829</v>
      </c>
      <c r="I26" s="67">
        <v>100</v>
      </c>
    </row>
    <row r="27" spans="1:9" ht="25.5">
      <c r="A27" s="65" t="s">
        <v>378</v>
      </c>
      <c r="B27" s="176"/>
      <c r="C27" s="74" t="s">
        <v>330</v>
      </c>
      <c r="D27" s="74" t="s">
        <v>379</v>
      </c>
      <c r="E27" s="67">
        <v>100</v>
      </c>
      <c r="F27" s="67">
        <v>100</v>
      </c>
      <c r="G27" s="67">
        <v>92.1629</v>
      </c>
      <c r="H27" s="67">
        <v>92.0969</v>
      </c>
      <c r="I27" s="67">
        <v>93.4824</v>
      </c>
    </row>
    <row r="28" spans="1:9" ht="12.75">
      <c r="A28" s="65" t="s">
        <v>380</v>
      </c>
      <c r="B28" s="176"/>
      <c r="C28" s="74" t="s">
        <v>333</v>
      </c>
      <c r="D28" s="74" t="s">
        <v>381</v>
      </c>
      <c r="E28" s="67">
        <v>0</v>
      </c>
      <c r="F28" s="67">
        <v>0</v>
      </c>
      <c r="G28" s="67">
        <v>0</v>
      </c>
      <c r="H28" s="67">
        <v>0</v>
      </c>
      <c r="I28" s="67">
        <v>0</v>
      </c>
    </row>
    <row r="29" spans="1:9" ht="12.75">
      <c r="A29" s="65" t="s">
        <v>382</v>
      </c>
      <c r="B29" s="176"/>
      <c r="C29" s="74" t="s">
        <v>336</v>
      </c>
      <c r="D29" s="74" t="s">
        <v>383</v>
      </c>
      <c r="E29" s="67">
        <v>0</v>
      </c>
      <c r="F29" s="67">
        <v>0</v>
      </c>
      <c r="G29" s="67">
        <v>0</v>
      </c>
      <c r="H29" s="67">
        <v>0</v>
      </c>
      <c r="I29" s="67">
        <v>0</v>
      </c>
    </row>
    <row r="30" spans="1:9" ht="25.5">
      <c r="A30" s="65" t="s">
        <v>384</v>
      </c>
      <c r="B30" s="176"/>
      <c r="C30" s="74" t="s">
        <v>339</v>
      </c>
      <c r="D30" s="74" t="s">
        <v>385</v>
      </c>
      <c r="E30" s="67">
        <v>0</v>
      </c>
      <c r="F30" s="67">
        <v>0</v>
      </c>
      <c r="G30" s="67">
        <v>0</v>
      </c>
      <c r="H30" s="67">
        <v>0</v>
      </c>
      <c r="I30" s="67">
        <v>0</v>
      </c>
    </row>
    <row r="31" spans="1:9" ht="25.5">
      <c r="A31" s="65" t="s">
        <v>386</v>
      </c>
      <c r="B31" s="176"/>
      <c r="C31" s="74" t="s">
        <v>342</v>
      </c>
      <c r="D31" s="74" t="s">
        <v>387</v>
      </c>
      <c r="E31" s="67">
        <v>100</v>
      </c>
      <c r="F31" s="67">
        <v>100</v>
      </c>
      <c r="G31" s="67">
        <v>89.4798</v>
      </c>
      <c r="H31" s="67">
        <v>88.0032</v>
      </c>
      <c r="I31" s="67">
        <v>100</v>
      </c>
    </row>
    <row r="32" spans="1:9" ht="12.75">
      <c r="A32" s="65" t="s">
        <v>388</v>
      </c>
      <c r="B32" s="176"/>
      <c r="C32" s="74" t="s">
        <v>345</v>
      </c>
      <c r="D32" s="74" t="s">
        <v>389</v>
      </c>
      <c r="E32" s="67">
        <v>100</v>
      </c>
      <c r="F32" s="67">
        <v>100</v>
      </c>
      <c r="G32" s="67">
        <v>71.0542</v>
      </c>
      <c r="H32" s="67">
        <v>69.8888</v>
      </c>
      <c r="I32" s="67">
        <v>73.9745</v>
      </c>
    </row>
    <row r="33" spans="1:9" ht="42" customHeight="1">
      <c r="A33" s="65" t="s">
        <v>390</v>
      </c>
      <c r="B33" s="176"/>
      <c r="C33" s="182" t="s">
        <v>391</v>
      </c>
      <c r="D33" s="182"/>
      <c r="E33" s="75">
        <v>100</v>
      </c>
      <c r="F33" s="75">
        <v>100</v>
      </c>
      <c r="G33" s="75">
        <v>83.8436</v>
      </c>
      <c r="H33" s="75">
        <v>83.9182</v>
      </c>
      <c r="I33" s="75">
        <v>83.4534</v>
      </c>
    </row>
    <row r="34" spans="1:9" ht="24" customHeight="1">
      <c r="A34" s="65" t="s">
        <v>392</v>
      </c>
      <c r="B34" s="176" t="s">
        <v>393</v>
      </c>
      <c r="C34" s="76" t="s">
        <v>327</v>
      </c>
      <c r="D34" s="76" t="s">
        <v>394</v>
      </c>
      <c r="E34" s="67">
        <v>0</v>
      </c>
      <c r="F34" s="67">
        <v>0</v>
      </c>
      <c r="G34" s="67">
        <v>0</v>
      </c>
      <c r="H34" s="67">
        <v>0</v>
      </c>
      <c r="I34" s="67">
        <v>0</v>
      </c>
    </row>
    <row r="35" spans="1:9" ht="38.25">
      <c r="A35" s="65" t="s">
        <v>395</v>
      </c>
      <c r="B35" s="176"/>
      <c r="C35" s="74" t="s">
        <v>330</v>
      </c>
      <c r="D35" s="74" t="s">
        <v>396</v>
      </c>
      <c r="E35" s="67">
        <v>100</v>
      </c>
      <c r="F35" s="67">
        <v>100</v>
      </c>
      <c r="G35" s="67">
        <v>74.5068</v>
      </c>
      <c r="H35" s="67">
        <v>65.9046</v>
      </c>
      <c r="I35" s="67">
        <v>99.776</v>
      </c>
    </row>
    <row r="36" spans="1:9" ht="47.25" customHeight="1">
      <c r="A36" s="65" t="s">
        <v>397</v>
      </c>
      <c r="B36" s="176"/>
      <c r="C36" s="182" t="s">
        <v>398</v>
      </c>
      <c r="D36" s="182"/>
      <c r="E36" s="75">
        <v>100</v>
      </c>
      <c r="F36" s="75">
        <v>100</v>
      </c>
      <c r="G36" s="75">
        <v>74.5068</v>
      </c>
      <c r="H36" s="75">
        <v>65.9046</v>
      </c>
      <c r="I36" s="75">
        <v>99.776</v>
      </c>
    </row>
    <row r="37" spans="1:9" ht="14.25" customHeight="1">
      <c r="A37" s="65" t="s">
        <v>399</v>
      </c>
      <c r="B37" s="176" t="s">
        <v>400</v>
      </c>
      <c r="C37" s="76" t="s">
        <v>327</v>
      </c>
      <c r="D37" s="76" t="s">
        <v>401</v>
      </c>
      <c r="E37" s="67">
        <v>100</v>
      </c>
      <c r="F37" s="67">
        <v>100</v>
      </c>
      <c r="G37" s="67">
        <v>87.0555</v>
      </c>
      <c r="H37" s="67">
        <v>59.0163</v>
      </c>
      <c r="I37" s="67">
        <v>97.0885</v>
      </c>
    </row>
    <row r="38" spans="1:9" ht="12.75">
      <c r="A38" s="65" t="s">
        <v>402</v>
      </c>
      <c r="B38" s="176"/>
      <c r="C38" s="74" t="s">
        <v>330</v>
      </c>
      <c r="D38" s="74" t="s">
        <v>403</v>
      </c>
      <c r="E38" s="67">
        <v>100</v>
      </c>
      <c r="F38" s="67">
        <v>100</v>
      </c>
      <c r="G38" s="67">
        <v>50.3312</v>
      </c>
      <c r="H38" s="67">
        <v>0</v>
      </c>
      <c r="I38" s="67">
        <v>100</v>
      </c>
    </row>
    <row r="39" spans="1:9" ht="42" customHeight="1">
      <c r="A39" s="65" t="s">
        <v>404</v>
      </c>
      <c r="B39" s="176"/>
      <c r="C39" s="182" t="s">
        <v>405</v>
      </c>
      <c r="D39" s="182"/>
      <c r="E39" s="75">
        <v>100</v>
      </c>
      <c r="F39" s="75">
        <v>100</v>
      </c>
      <c r="G39" s="75">
        <v>69.4891</v>
      </c>
      <c r="H39" s="75">
        <v>21.6319</v>
      </c>
      <c r="I39" s="75">
        <v>98.2101</v>
      </c>
    </row>
    <row r="40" spans="1:9" ht="24" customHeight="1">
      <c r="A40" s="65" t="s">
        <v>406</v>
      </c>
      <c r="B40" s="176" t="s">
        <v>407</v>
      </c>
      <c r="C40" s="76" t="s">
        <v>327</v>
      </c>
      <c r="D40" s="76" t="s">
        <v>408</v>
      </c>
      <c r="E40" s="67">
        <v>100</v>
      </c>
      <c r="F40" s="67">
        <v>100</v>
      </c>
      <c r="G40" s="67">
        <v>48.9266</v>
      </c>
      <c r="H40" s="67">
        <v>100</v>
      </c>
      <c r="I40" s="67">
        <v>48.0473</v>
      </c>
    </row>
    <row r="41" spans="1:9" ht="35.25" customHeight="1">
      <c r="A41" s="65" t="s">
        <v>409</v>
      </c>
      <c r="B41" s="176"/>
      <c r="C41" s="182" t="s">
        <v>410</v>
      </c>
      <c r="D41" s="182"/>
      <c r="E41" s="68">
        <f>E40</f>
        <v>100</v>
      </c>
      <c r="F41" s="68">
        <f>F40</f>
        <v>100</v>
      </c>
      <c r="G41" s="68">
        <f>G40</f>
        <v>48.9266</v>
      </c>
      <c r="H41" s="68">
        <f>H40</f>
        <v>100</v>
      </c>
      <c r="I41" s="68">
        <f>I40</f>
        <v>48.0473</v>
      </c>
    </row>
    <row r="42" spans="1:9" ht="24" customHeight="1">
      <c r="A42" s="65" t="s">
        <v>411</v>
      </c>
      <c r="B42" s="176" t="s">
        <v>412</v>
      </c>
      <c r="C42" s="76" t="s">
        <v>327</v>
      </c>
      <c r="D42" s="76" t="s">
        <v>413</v>
      </c>
      <c r="E42" s="67">
        <v>100</v>
      </c>
      <c r="F42" s="67">
        <v>100</v>
      </c>
      <c r="G42" s="67">
        <v>46.4175</v>
      </c>
      <c r="H42" s="67">
        <v>91.9935</v>
      </c>
      <c r="I42" s="67">
        <v>29.0597</v>
      </c>
    </row>
    <row r="43" spans="1:9" ht="51">
      <c r="A43" s="65" t="s">
        <v>414</v>
      </c>
      <c r="B43" s="176"/>
      <c r="C43" s="74" t="s">
        <v>330</v>
      </c>
      <c r="D43" s="74" t="s">
        <v>415</v>
      </c>
      <c r="E43" s="67">
        <v>100</v>
      </c>
      <c r="F43" s="67">
        <v>100</v>
      </c>
      <c r="G43" s="67">
        <v>85.9667</v>
      </c>
      <c r="H43" s="67">
        <v>83.7348</v>
      </c>
      <c r="I43" s="67">
        <v>100</v>
      </c>
    </row>
    <row r="44" spans="1:9" ht="50.25" customHeight="1">
      <c r="A44" s="65" t="s">
        <v>416</v>
      </c>
      <c r="B44" s="176"/>
      <c r="C44" s="182" t="s">
        <v>417</v>
      </c>
      <c r="D44" s="182"/>
      <c r="E44" s="75">
        <v>100</v>
      </c>
      <c r="F44" s="75">
        <v>100</v>
      </c>
      <c r="G44" s="75">
        <v>54.9736</v>
      </c>
      <c r="H44" s="75">
        <v>88.1664</v>
      </c>
      <c r="I44" s="75">
        <v>32.586</v>
      </c>
    </row>
    <row r="45" spans="1:9" ht="14.25" customHeight="1">
      <c r="A45" s="65" t="s">
        <v>418</v>
      </c>
      <c r="B45" s="176" t="s">
        <v>419</v>
      </c>
      <c r="C45" s="76" t="s">
        <v>327</v>
      </c>
      <c r="D45" s="76" t="s">
        <v>420</v>
      </c>
      <c r="E45" s="67">
        <v>0</v>
      </c>
      <c r="F45" s="67">
        <v>0</v>
      </c>
      <c r="G45" s="67">
        <v>0</v>
      </c>
      <c r="H45" s="67">
        <v>0</v>
      </c>
      <c r="I45" s="67">
        <v>0</v>
      </c>
    </row>
    <row r="46" spans="1:9" ht="25.5">
      <c r="A46" s="65" t="s">
        <v>421</v>
      </c>
      <c r="B46" s="176"/>
      <c r="C46" s="74" t="s">
        <v>330</v>
      </c>
      <c r="D46" s="74" t="s">
        <v>422</v>
      </c>
      <c r="E46" s="67">
        <v>100</v>
      </c>
      <c r="F46" s="67">
        <v>100</v>
      </c>
      <c r="G46" s="67">
        <v>18.5394</v>
      </c>
      <c r="H46" s="67">
        <v>20.9713</v>
      </c>
      <c r="I46" s="67">
        <v>16.5729</v>
      </c>
    </row>
    <row r="47" spans="1:9" ht="12.75">
      <c r="A47" s="65" t="s">
        <v>423</v>
      </c>
      <c r="B47" s="176"/>
      <c r="C47" s="74" t="s">
        <v>333</v>
      </c>
      <c r="D47" s="74" t="s">
        <v>424</v>
      </c>
      <c r="E47" s="67">
        <v>100</v>
      </c>
      <c r="F47" s="67">
        <v>100</v>
      </c>
      <c r="G47" s="67">
        <v>66.1783</v>
      </c>
      <c r="H47" s="67">
        <v>59.6309</v>
      </c>
      <c r="I47" s="67">
        <v>93.1259</v>
      </c>
    </row>
    <row r="48" spans="1:9" ht="12.75">
      <c r="A48" s="65" t="s">
        <v>425</v>
      </c>
      <c r="B48" s="176"/>
      <c r="C48" s="74" t="s">
        <v>336</v>
      </c>
      <c r="D48" s="74" t="s">
        <v>426</v>
      </c>
      <c r="E48" s="67">
        <v>100</v>
      </c>
      <c r="F48" s="67">
        <v>100</v>
      </c>
      <c r="G48" s="67">
        <v>74.1781</v>
      </c>
      <c r="H48" s="67">
        <v>66.6673</v>
      </c>
      <c r="I48" s="67">
        <v>100</v>
      </c>
    </row>
    <row r="49" spans="1:9" ht="51">
      <c r="A49" s="65" t="s">
        <v>427</v>
      </c>
      <c r="B49" s="176"/>
      <c r="C49" s="74" t="s">
        <v>339</v>
      </c>
      <c r="D49" s="74" t="s">
        <v>428</v>
      </c>
      <c r="E49" s="67">
        <v>100</v>
      </c>
      <c r="F49" s="67">
        <v>100</v>
      </c>
      <c r="G49" s="67">
        <v>11.4847</v>
      </c>
      <c r="H49" s="67">
        <v>11.4847</v>
      </c>
      <c r="I49" s="67">
        <v>0</v>
      </c>
    </row>
    <row r="50" spans="1:9" ht="25.5">
      <c r="A50" s="65" t="s">
        <v>429</v>
      </c>
      <c r="B50" s="176"/>
      <c r="C50" s="74" t="s">
        <v>342</v>
      </c>
      <c r="D50" s="74" t="s">
        <v>430</v>
      </c>
      <c r="E50" s="67">
        <v>100</v>
      </c>
      <c r="F50" s="67">
        <v>100</v>
      </c>
      <c r="G50" s="67">
        <v>0</v>
      </c>
      <c r="H50" s="67">
        <v>0</v>
      </c>
      <c r="I50" s="67">
        <v>0</v>
      </c>
    </row>
    <row r="51" spans="1:9" ht="38.25">
      <c r="A51" s="65" t="s">
        <v>431</v>
      </c>
      <c r="B51" s="176"/>
      <c r="C51" s="74" t="s">
        <v>345</v>
      </c>
      <c r="D51" s="74" t="s">
        <v>432</v>
      </c>
      <c r="E51" s="67">
        <v>100</v>
      </c>
      <c r="F51" s="67">
        <v>100</v>
      </c>
      <c r="G51" s="67">
        <v>100</v>
      </c>
      <c r="H51" s="67">
        <v>100</v>
      </c>
      <c r="I51" s="67">
        <v>0</v>
      </c>
    </row>
    <row r="52" spans="1:9" ht="38.25">
      <c r="A52" s="65" t="s">
        <v>433</v>
      </c>
      <c r="B52" s="176"/>
      <c r="C52" s="74" t="s">
        <v>348</v>
      </c>
      <c r="D52" s="74" t="s">
        <v>434</v>
      </c>
      <c r="E52" s="67">
        <v>0</v>
      </c>
      <c r="F52" s="67">
        <v>0</v>
      </c>
      <c r="G52" s="67">
        <v>0</v>
      </c>
      <c r="H52" s="67">
        <v>0</v>
      </c>
      <c r="I52" s="67">
        <v>0</v>
      </c>
    </row>
    <row r="53" spans="1:9" ht="53.25" customHeight="1">
      <c r="A53" s="65" t="s">
        <v>435</v>
      </c>
      <c r="B53" s="176"/>
      <c r="C53" s="182" t="s">
        <v>436</v>
      </c>
      <c r="D53" s="182"/>
      <c r="E53" s="75">
        <v>100</v>
      </c>
      <c r="F53" s="75">
        <v>100</v>
      </c>
      <c r="G53" s="75">
        <v>79.4441</v>
      </c>
      <c r="H53" s="75">
        <v>82.0995</v>
      </c>
      <c r="I53" s="75">
        <v>61.1517</v>
      </c>
    </row>
    <row r="54" spans="1:9" ht="14.25" customHeight="1">
      <c r="A54" s="65" t="s">
        <v>437</v>
      </c>
      <c r="B54" s="176" t="s">
        <v>438</v>
      </c>
      <c r="C54" s="76" t="s">
        <v>327</v>
      </c>
      <c r="D54" s="76" t="s">
        <v>439</v>
      </c>
      <c r="E54" s="67">
        <v>0</v>
      </c>
      <c r="F54" s="67">
        <v>0</v>
      </c>
      <c r="G54" s="67">
        <v>0</v>
      </c>
      <c r="H54" s="67">
        <v>0</v>
      </c>
      <c r="I54" s="67">
        <v>0</v>
      </c>
    </row>
    <row r="55" spans="1:9" ht="12.75">
      <c r="A55" s="65" t="s">
        <v>440</v>
      </c>
      <c r="B55" s="176"/>
      <c r="C55" s="74" t="s">
        <v>330</v>
      </c>
      <c r="D55" s="74" t="s">
        <v>441</v>
      </c>
      <c r="E55" s="67">
        <v>0</v>
      </c>
      <c r="F55" s="67">
        <v>0</v>
      </c>
      <c r="G55" s="67">
        <v>0</v>
      </c>
      <c r="H55" s="67">
        <v>0</v>
      </c>
      <c r="I55" s="67">
        <v>0</v>
      </c>
    </row>
    <row r="56" spans="1:9" ht="12.75">
      <c r="A56" s="65" t="s">
        <v>442</v>
      </c>
      <c r="B56" s="176"/>
      <c r="C56" s="74" t="s">
        <v>333</v>
      </c>
      <c r="D56" s="74" t="s">
        <v>443</v>
      </c>
      <c r="E56" s="67">
        <v>0</v>
      </c>
      <c r="F56" s="67">
        <v>0</v>
      </c>
      <c r="G56" s="67">
        <v>0</v>
      </c>
      <c r="H56" s="67">
        <v>0</v>
      </c>
      <c r="I56" s="67">
        <v>0</v>
      </c>
    </row>
    <row r="57" spans="1:9" ht="25.5">
      <c r="A57" s="65" t="s">
        <v>444</v>
      </c>
      <c r="B57" s="176"/>
      <c r="C57" s="74" t="s">
        <v>336</v>
      </c>
      <c r="D57" s="74" t="s">
        <v>445</v>
      </c>
      <c r="E57" s="67">
        <v>0</v>
      </c>
      <c r="F57" s="67">
        <v>0</v>
      </c>
      <c r="G57" s="67">
        <v>0</v>
      </c>
      <c r="H57" s="67">
        <v>0</v>
      </c>
      <c r="I57" s="67">
        <v>0</v>
      </c>
    </row>
    <row r="58" spans="1:9" ht="25.5">
      <c r="A58" s="65" t="s">
        <v>446</v>
      </c>
      <c r="B58" s="176"/>
      <c r="C58" s="74" t="s">
        <v>339</v>
      </c>
      <c r="D58" s="74" t="s">
        <v>447</v>
      </c>
      <c r="E58" s="67">
        <v>100</v>
      </c>
      <c r="F58" s="67">
        <v>100</v>
      </c>
      <c r="G58" s="67">
        <v>83.4424</v>
      </c>
      <c r="H58" s="67">
        <v>80.5638</v>
      </c>
      <c r="I58" s="67">
        <v>97.9648</v>
      </c>
    </row>
    <row r="59" spans="1:9" ht="27" customHeight="1">
      <c r="A59" s="65" t="s">
        <v>448</v>
      </c>
      <c r="B59" s="176"/>
      <c r="C59" s="182" t="s">
        <v>449</v>
      </c>
      <c r="D59" s="182"/>
      <c r="E59" s="75">
        <v>100</v>
      </c>
      <c r="F59" s="75">
        <v>100</v>
      </c>
      <c r="G59" s="75">
        <v>83.4424</v>
      </c>
      <c r="H59" s="75">
        <v>80.5638</v>
      </c>
      <c r="I59" s="75">
        <v>97.9648</v>
      </c>
    </row>
    <row r="60" spans="1:9" ht="14.25" customHeight="1">
      <c r="A60" s="65" t="s">
        <v>450</v>
      </c>
      <c r="B60" s="176" t="s">
        <v>451</v>
      </c>
      <c r="C60" s="76" t="s">
        <v>327</v>
      </c>
      <c r="D60" s="76" t="s">
        <v>452</v>
      </c>
      <c r="E60" s="67">
        <v>100</v>
      </c>
      <c r="F60" s="67">
        <v>100</v>
      </c>
      <c r="G60" s="67">
        <v>100</v>
      </c>
      <c r="H60" s="67">
        <v>100</v>
      </c>
      <c r="I60" s="67">
        <v>0</v>
      </c>
    </row>
    <row r="61" spans="1:9" ht="25.5">
      <c r="A61" s="65" t="s">
        <v>453</v>
      </c>
      <c r="B61" s="176"/>
      <c r="C61" s="74" t="s">
        <v>330</v>
      </c>
      <c r="D61" s="74" t="s">
        <v>454</v>
      </c>
      <c r="E61" s="67">
        <v>0</v>
      </c>
      <c r="F61" s="67">
        <v>0</v>
      </c>
      <c r="G61" s="67">
        <v>0</v>
      </c>
      <c r="H61" s="67">
        <v>0</v>
      </c>
      <c r="I61" s="67">
        <v>0</v>
      </c>
    </row>
    <row r="62" spans="1:9" ht="43.5" customHeight="1">
      <c r="A62" s="65" t="s">
        <v>455</v>
      </c>
      <c r="B62" s="176"/>
      <c r="C62" s="182" t="s">
        <v>456</v>
      </c>
      <c r="D62" s="182"/>
      <c r="E62" s="75">
        <v>100</v>
      </c>
      <c r="F62" s="75">
        <v>100</v>
      </c>
      <c r="G62" s="75">
        <v>100</v>
      </c>
      <c r="H62" s="75">
        <v>100</v>
      </c>
      <c r="I62" s="75">
        <v>0</v>
      </c>
    </row>
    <row r="63" spans="1:9" ht="24" customHeight="1">
      <c r="A63" s="65" t="s">
        <v>457</v>
      </c>
      <c r="B63" s="176" t="s">
        <v>458</v>
      </c>
      <c r="C63" s="76" t="s">
        <v>327</v>
      </c>
      <c r="D63" s="76" t="s">
        <v>459</v>
      </c>
      <c r="E63" s="67">
        <v>0</v>
      </c>
      <c r="F63" s="67">
        <v>0</v>
      </c>
      <c r="G63" s="67">
        <v>0</v>
      </c>
      <c r="H63" s="67">
        <v>0</v>
      </c>
      <c r="I63" s="67">
        <v>0</v>
      </c>
    </row>
    <row r="64" spans="1:9" ht="12.75">
      <c r="A64" s="65" t="s">
        <v>460</v>
      </c>
      <c r="B64" s="176"/>
      <c r="C64" s="74" t="s">
        <v>330</v>
      </c>
      <c r="D64" s="74" t="s">
        <v>461</v>
      </c>
      <c r="E64" s="67">
        <v>100</v>
      </c>
      <c r="F64" s="67">
        <v>100</v>
      </c>
      <c r="G64" s="67">
        <v>95.0886</v>
      </c>
      <c r="H64" s="67">
        <v>93.6176</v>
      </c>
      <c r="I64" s="67">
        <v>100</v>
      </c>
    </row>
    <row r="65" spans="1:9" ht="12.75">
      <c r="A65" s="65" t="s">
        <v>462</v>
      </c>
      <c r="B65" s="176"/>
      <c r="C65" s="74" t="s">
        <v>333</v>
      </c>
      <c r="D65" s="74" t="s">
        <v>463</v>
      </c>
      <c r="E65" s="67">
        <v>100</v>
      </c>
      <c r="F65" s="67">
        <v>100</v>
      </c>
      <c r="G65" s="67">
        <v>100</v>
      </c>
      <c r="H65" s="67">
        <v>100</v>
      </c>
      <c r="I65" s="67">
        <v>0</v>
      </c>
    </row>
    <row r="66" spans="1:9" ht="38.25">
      <c r="A66" s="65" t="s">
        <v>464</v>
      </c>
      <c r="B66" s="176"/>
      <c r="C66" s="74" t="s">
        <v>336</v>
      </c>
      <c r="D66" s="74" t="s">
        <v>465</v>
      </c>
      <c r="E66" s="67">
        <v>100</v>
      </c>
      <c r="F66" s="67">
        <v>100</v>
      </c>
      <c r="G66" s="67">
        <v>95.4499</v>
      </c>
      <c r="H66" s="67">
        <v>91.5276</v>
      </c>
      <c r="I66" s="67">
        <v>100</v>
      </c>
    </row>
    <row r="67" spans="1:9" ht="12.75">
      <c r="A67" s="65" t="s">
        <v>466</v>
      </c>
      <c r="B67" s="176"/>
      <c r="C67" s="74" t="s">
        <v>339</v>
      </c>
      <c r="D67" s="74" t="s">
        <v>467</v>
      </c>
      <c r="E67" s="67">
        <v>100</v>
      </c>
      <c r="F67" s="67">
        <v>100</v>
      </c>
      <c r="G67" s="67">
        <v>100</v>
      </c>
      <c r="H67" s="67">
        <v>100</v>
      </c>
      <c r="I67" s="67">
        <v>0</v>
      </c>
    </row>
    <row r="68" spans="1:9" ht="25.5">
      <c r="A68" s="65" t="s">
        <v>468</v>
      </c>
      <c r="B68" s="176"/>
      <c r="C68" s="74" t="s">
        <v>342</v>
      </c>
      <c r="D68" s="74" t="s">
        <v>469</v>
      </c>
      <c r="E68" s="67">
        <v>100</v>
      </c>
      <c r="F68" s="67">
        <v>100</v>
      </c>
      <c r="G68" s="67">
        <v>0</v>
      </c>
      <c r="H68" s="67">
        <v>0</v>
      </c>
      <c r="I68" s="67">
        <v>0</v>
      </c>
    </row>
    <row r="69" spans="1:9" ht="51">
      <c r="A69" s="65" t="s">
        <v>470</v>
      </c>
      <c r="B69" s="176"/>
      <c r="C69" s="74" t="s">
        <v>345</v>
      </c>
      <c r="D69" s="74" t="s">
        <v>471</v>
      </c>
      <c r="E69" s="67">
        <v>100</v>
      </c>
      <c r="F69" s="67">
        <v>100</v>
      </c>
      <c r="G69" s="67">
        <v>99.4111</v>
      </c>
      <c r="H69" s="67">
        <v>99.4013</v>
      </c>
      <c r="I69" s="67">
        <v>100</v>
      </c>
    </row>
    <row r="70" spans="1:9" ht="25.5">
      <c r="A70" s="65" t="s">
        <v>472</v>
      </c>
      <c r="B70" s="176"/>
      <c r="C70" s="74" t="s">
        <v>348</v>
      </c>
      <c r="D70" s="74" t="s">
        <v>473</v>
      </c>
      <c r="E70" s="67">
        <v>0</v>
      </c>
      <c r="F70" s="67">
        <v>0</v>
      </c>
      <c r="G70" s="67">
        <v>0</v>
      </c>
      <c r="H70" s="67">
        <v>0</v>
      </c>
      <c r="I70" s="67">
        <v>0</v>
      </c>
    </row>
    <row r="71" spans="1:9" ht="25.5">
      <c r="A71" s="65" t="s">
        <v>474</v>
      </c>
      <c r="B71" s="176"/>
      <c r="C71" s="74" t="s">
        <v>351</v>
      </c>
      <c r="D71" s="74" t="s">
        <v>475</v>
      </c>
      <c r="E71" s="67">
        <v>100</v>
      </c>
      <c r="F71" s="67">
        <v>100</v>
      </c>
      <c r="G71" s="67">
        <v>97.7554</v>
      </c>
      <c r="H71" s="67">
        <v>0</v>
      </c>
      <c r="I71" s="67">
        <v>97.7554</v>
      </c>
    </row>
    <row r="72" spans="1:9" ht="42" customHeight="1">
      <c r="A72" s="65" t="s">
        <v>476</v>
      </c>
      <c r="B72" s="176"/>
      <c r="C72" s="182" t="s">
        <v>477</v>
      </c>
      <c r="D72" s="182"/>
      <c r="E72" s="75">
        <v>100</v>
      </c>
      <c r="F72" s="75">
        <v>100</v>
      </c>
      <c r="G72" s="75">
        <v>96.9837</v>
      </c>
      <c r="H72" s="75">
        <v>95.6694</v>
      </c>
      <c r="I72" s="75">
        <v>99.0441</v>
      </c>
    </row>
    <row r="73" spans="1:9" ht="45" customHeight="1">
      <c r="A73" s="65" t="s">
        <v>478</v>
      </c>
      <c r="B73" s="176" t="s">
        <v>479</v>
      </c>
      <c r="C73" s="76" t="s">
        <v>327</v>
      </c>
      <c r="D73" s="76" t="s">
        <v>480</v>
      </c>
      <c r="E73" s="67">
        <v>0</v>
      </c>
      <c r="F73" s="67">
        <v>0</v>
      </c>
      <c r="G73" s="67">
        <v>0</v>
      </c>
      <c r="H73" s="67">
        <v>0</v>
      </c>
      <c r="I73" s="67">
        <v>0</v>
      </c>
    </row>
    <row r="74" spans="1:9" ht="63.75">
      <c r="A74" s="65" t="s">
        <v>481</v>
      </c>
      <c r="B74" s="176"/>
      <c r="C74" s="74" t="s">
        <v>330</v>
      </c>
      <c r="D74" s="74" t="s">
        <v>482</v>
      </c>
      <c r="E74" s="67">
        <v>0</v>
      </c>
      <c r="F74" s="67">
        <v>0</v>
      </c>
      <c r="G74" s="67">
        <v>0</v>
      </c>
      <c r="H74" s="67">
        <v>0</v>
      </c>
      <c r="I74" s="67">
        <v>0</v>
      </c>
    </row>
    <row r="75" spans="1:9" ht="63.75">
      <c r="A75" s="65" t="s">
        <v>483</v>
      </c>
      <c r="B75" s="176"/>
      <c r="C75" s="74" t="s">
        <v>333</v>
      </c>
      <c r="D75" s="74" t="s">
        <v>484</v>
      </c>
      <c r="E75" s="67">
        <v>0</v>
      </c>
      <c r="F75" s="67">
        <v>0</v>
      </c>
      <c r="G75" s="67">
        <v>0</v>
      </c>
      <c r="H75" s="67">
        <v>0</v>
      </c>
      <c r="I75" s="67">
        <v>0</v>
      </c>
    </row>
    <row r="76" spans="1:9" ht="51">
      <c r="A76" s="65" t="s">
        <v>485</v>
      </c>
      <c r="B76" s="176"/>
      <c r="C76" s="74" t="s">
        <v>336</v>
      </c>
      <c r="D76" s="74" t="s">
        <v>486</v>
      </c>
      <c r="E76" s="67">
        <v>0</v>
      </c>
      <c r="F76" s="67">
        <v>0</v>
      </c>
      <c r="G76" s="67">
        <v>0</v>
      </c>
      <c r="H76" s="67">
        <v>0</v>
      </c>
      <c r="I76" s="67">
        <v>0</v>
      </c>
    </row>
    <row r="77" spans="1:9" ht="38.25">
      <c r="A77" s="65" t="s">
        <v>487</v>
      </c>
      <c r="B77" s="176"/>
      <c r="C77" s="74" t="s">
        <v>339</v>
      </c>
      <c r="D77" s="74" t="s">
        <v>488</v>
      </c>
      <c r="E77" s="67">
        <v>0</v>
      </c>
      <c r="F77" s="67">
        <v>0</v>
      </c>
      <c r="G77" s="67">
        <v>0</v>
      </c>
      <c r="H77" s="67">
        <v>0</v>
      </c>
      <c r="I77" s="67">
        <v>0</v>
      </c>
    </row>
    <row r="78" spans="1:9" ht="38.25">
      <c r="A78" s="65" t="s">
        <v>489</v>
      </c>
      <c r="B78" s="176"/>
      <c r="C78" s="74" t="s">
        <v>342</v>
      </c>
      <c r="D78" s="74" t="s">
        <v>490</v>
      </c>
      <c r="E78" s="67">
        <v>0</v>
      </c>
      <c r="F78" s="67">
        <v>0</v>
      </c>
      <c r="G78" s="67">
        <v>0</v>
      </c>
      <c r="H78" s="67">
        <v>0</v>
      </c>
      <c r="I78" s="67">
        <v>0</v>
      </c>
    </row>
    <row r="79" spans="1:9" ht="25.5">
      <c r="A79" s="65" t="s">
        <v>491</v>
      </c>
      <c r="B79" s="176"/>
      <c r="C79" s="74" t="s">
        <v>345</v>
      </c>
      <c r="D79" s="74" t="s">
        <v>492</v>
      </c>
      <c r="E79" s="67">
        <v>0</v>
      </c>
      <c r="F79" s="67">
        <v>0</v>
      </c>
      <c r="G79" s="67">
        <v>0</v>
      </c>
      <c r="H79" s="67">
        <v>0</v>
      </c>
      <c r="I79" s="67">
        <v>0</v>
      </c>
    </row>
    <row r="80" spans="1:9" ht="35.25" customHeight="1">
      <c r="A80" s="65" t="s">
        <v>493</v>
      </c>
      <c r="B80" s="176"/>
      <c r="C80" s="182" t="s">
        <v>494</v>
      </c>
      <c r="D80" s="182"/>
      <c r="E80" s="75">
        <v>0</v>
      </c>
      <c r="F80" s="75">
        <v>0</v>
      </c>
      <c r="G80" s="75">
        <v>0</v>
      </c>
      <c r="H80" s="75">
        <v>0</v>
      </c>
      <c r="I80" s="75">
        <v>0</v>
      </c>
    </row>
    <row r="81" spans="1:9" ht="14.25" customHeight="1">
      <c r="A81" s="65" t="s">
        <v>495</v>
      </c>
      <c r="B81" s="176" t="s">
        <v>496</v>
      </c>
      <c r="C81" s="76" t="s">
        <v>327</v>
      </c>
      <c r="D81" s="76" t="s">
        <v>497</v>
      </c>
      <c r="E81" s="67">
        <v>100</v>
      </c>
      <c r="F81" s="67">
        <v>100</v>
      </c>
      <c r="G81" s="67">
        <v>86.0222</v>
      </c>
      <c r="H81" s="67">
        <v>85.6266</v>
      </c>
      <c r="I81" s="67">
        <v>100</v>
      </c>
    </row>
    <row r="82" spans="1:9" ht="38.25">
      <c r="A82" s="65" t="s">
        <v>498</v>
      </c>
      <c r="B82" s="176"/>
      <c r="C82" s="74" t="s">
        <v>330</v>
      </c>
      <c r="D82" s="74" t="s">
        <v>499</v>
      </c>
      <c r="E82" s="67">
        <v>0</v>
      </c>
      <c r="F82" s="67">
        <v>100</v>
      </c>
      <c r="G82" s="67">
        <v>100</v>
      </c>
      <c r="H82" s="67">
        <v>100</v>
      </c>
      <c r="I82" s="67">
        <v>0</v>
      </c>
    </row>
    <row r="83" spans="1:9" ht="12.75">
      <c r="A83" s="65" t="s">
        <v>500</v>
      </c>
      <c r="B83" s="176"/>
      <c r="C83" s="74" t="s">
        <v>333</v>
      </c>
      <c r="D83" s="74" t="s">
        <v>501</v>
      </c>
      <c r="E83" s="67">
        <v>0</v>
      </c>
      <c r="F83" s="67">
        <v>0</v>
      </c>
      <c r="G83" s="67">
        <v>0</v>
      </c>
      <c r="H83" s="67">
        <v>0</v>
      </c>
      <c r="I83" s="67">
        <v>0</v>
      </c>
    </row>
    <row r="84" spans="1:9" ht="25.5">
      <c r="A84" s="65" t="s">
        <v>502</v>
      </c>
      <c r="B84" s="176"/>
      <c r="C84" s="74" t="s">
        <v>336</v>
      </c>
      <c r="D84" s="74" t="s">
        <v>503</v>
      </c>
      <c r="E84" s="67">
        <v>100</v>
      </c>
      <c r="F84" s="67">
        <v>100</v>
      </c>
      <c r="G84" s="67">
        <v>0</v>
      </c>
      <c r="H84" s="67">
        <v>0</v>
      </c>
      <c r="I84" s="67">
        <v>0</v>
      </c>
    </row>
    <row r="85" spans="1:9" ht="43.5" customHeight="1">
      <c r="A85" s="65" t="s">
        <v>504</v>
      </c>
      <c r="B85" s="176"/>
      <c r="C85" s="182" t="s">
        <v>505</v>
      </c>
      <c r="D85" s="182"/>
      <c r="E85" s="75">
        <v>100</v>
      </c>
      <c r="F85" s="75">
        <v>100</v>
      </c>
      <c r="G85" s="75">
        <v>81.4821</v>
      </c>
      <c r="H85" s="75">
        <v>83.3474</v>
      </c>
      <c r="I85" s="75">
        <v>48.2409</v>
      </c>
    </row>
    <row r="86" spans="1:9" ht="24" customHeight="1">
      <c r="A86" s="65" t="s">
        <v>506</v>
      </c>
      <c r="B86" s="176" t="s">
        <v>507</v>
      </c>
      <c r="C86" s="76" t="s">
        <v>327</v>
      </c>
      <c r="D86" s="76" t="s">
        <v>508</v>
      </c>
      <c r="E86" s="67">
        <v>0</v>
      </c>
      <c r="F86" s="67">
        <v>0</v>
      </c>
      <c r="G86" s="67">
        <v>0</v>
      </c>
      <c r="H86" s="67">
        <v>0</v>
      </c>
      <c r="I86" s="67">
        <v>0</v>
      </c>
    </row>
    <row r="87" spans="1:9" ht="12.75">
      <c r="A87" s="65" t="s">
        <v>509</v>
      </c>
      <c r="B87" s="176"/>
      <c r="C87" s="74" t="s">
        <v>330</v>
      </c>
      <c r="D87" s="74" t="s">
        <v>510</v>
      </c>
      <c r="E87" s="67">
        <v>0</v>
      </c>
      <c r="F87" s="67">
        <v>0</v>
      </c>
      <c r="G87" s="67">
        <v>0</v>
      </c>
      <c r="H87" s="67">
        <v>0</v>
      </c>
      <c r="I87" s="67">
        <v>0</v>
      </c>
    </row>
    <row r="88" spans="1:9" ht="12.75">
      <c r="A88" s="65" t="s">
        <v>511</v>
      </c>
      <c r="B88" s="176"/>
      <c r="C88" s="74" t="s">
        <v>333</v>
      </c>
      <c r="D88" s="74" t="s">
        <v>512</v>
      </c>
      <c r="E88" s="67">
        <v>100</v>
      </c>
      <c r="F88" s="67">
        <v>100</v>
      </c>
      <c r="G88" s="67">
        <v>100</v>
      </c>
      <c r="H88" s="67">
        <v>0</v>
      </c>
      <c r="I88" s="67">
        <v>100</v>
      </c>
    </row>
    <row r="89" spans="1:9" ht="48" customHeight="1">
      <c r="A89" s="65" t="s">
        <v>513</v>
      </c>
      <c r="B89" s="176"/>
      <c r="C89" s="182" t="s">
        <v>514</v>
      </c>
      <c r="D89" s="182"/>
      <c r="E89" s="75">
        <v>100</v>
      </c>
      <c r="F89" s="75">
        <v>100</v>
      </c>
      <c r="G89" s="75">
        <v>100</v>
      </c>
      <c r="H89" s="75">
        <v>0</v>
      </c>
      <c r="I89" s="75">
        <v>100</v>
      </c>
    </row>
    <row r="90" spans="1:9" ht="34.5" customHeight="1">
      <c r="A90" s="65" t="s">
        <v>515</v>
      </c>
      <c r="B90" s="176" t="s">
        <v>516</v>
      </c>
      <c r="C90" s="76" t="s">
        <v>327</v>
      </c>
      <c r="D90" s="76" t="s">
        <v>517</v>
      </c>
      <c r="E90" s="67">
        <v>100</v>
      </c>
      <c r="F90" s="67">
        <v>100</v>
      </c>
      <c r="G90" s="67">
        <v>100</v>
      </c>
      <c r="H90" s="67">
        <v>100</v>
      </c>
      <c r="I90" s="67">
        <v>100</v>
      </c>
    </row>
    <row r="91" spans="1:9" ht="12.75">
      <c r="A91" s="65" t="s">
        <v>518</v>
      </c>
      <c r="B91" s="176"/>
      <c r="C91" s="74" t="s">
        <v>330</v>
      </c>
      <c r="D91" s="74" t="s">
        <v>519</v>
      </c>
      <c r="E91" s="67">
        <v>0</v>
      </c>
      <c r="F91" s="67">
        <v>0</v>
      </c>
      <c r="G91" s="67">
        <v>0</v>
      </c>
      <c r="H91" s="67">
        <v>0</v>
      </c>
      <c r="I91" s="67">
        <v>0</v>
      </c>
    </row>
    <row r="92" spans="1:9" ht="43.5" customHeight="1">
      <c r="A92" s="65" t="s">
        <v>520</v>
      </c>
      <c r="B92" s="176"/>
      <c r="C92" s="182" t="s">
        <v>521</v>
      </c>
      <c r="D92" s="182"/>
      <c r="E92" s="75">
        <v>100</v>
      </c>
      <c r="F92" s="75">
        <v>100</v>
      </c>
      <c r="G92" s="75">
        <v>100</v>
      </c>
      <c r="H92" s="75">
        <v>100</v>
      </c>
      <c r="I92" s="75">
        <v>100</v>
      </c>
    </row>
    <row r="93" spans="1:9" ht="14.25" customHeight="1">
      <c r="A93" s="65" t="s">
        <v>522</v>
      </c>
      <c r="B93" s="176" t="s">
        <v>523</v>
      </c>
      <c r="C93" s="76" t="s">
        <v>327</v>
      </c>
      <c r="D93" s="76" t="s">
        <v>524</v>
      </c>
      <c r="E93" s="67">
        <v>100</v>
      </c>
      <c r="F93" s="67">
        <v>100</v>
      </c>
      <c r="G93" s="67">
        <v>83.7024</v>
      </c>
      <c r="H93" s="67">
        <v>83.4333</v>
      </c>
      <c r="I93" s="67">
        <v>84.6097</v>
      </c>
    </row>
    <row r="94" spans="1:9" ht="47.25" customHeight="1">
      <c r="A94" s="65" t="s">
        <v>525</v>
      </c>
      <c r="B94" s="176"/>
      <c r="C94" s="182" t="s">
        <v>526</v>
      </c>
      <c r="D94" s="182"/>
      <c r="E94" s="68">
        <f>E93</f>
        <v>100</v>
      </c>
      <c r="F94" s="68">
        <f>F93</f>
        <v>100</v>
      </c>
      <c r="G94" s="68">
        <f>G93</f>
        <v>83.7024</v>
      </c>
      <c r="H94" s="68">
        <f>H93</f>
        <v>83.4333</v>
      </c>
      <c r="I94" s="68">
        <f>I93</f>
        <v>84.6097</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76" t="s">
        <v>533</v>
      </c>
      <c r="C97" s="76" t="s">
        <v>327</v>
      </c>
      <c r="D97" s="76" t="s">
        <v>534</v>
      </c>
      <c r="E97" s="67">
        <v>0</v>
      </c>
      <c r="F97" s="67">
        <v>0</v>
      </c>
      <c r="G97" s="67">
        <v>0</v>
      </c>
      <c r="H97" s="67">
        <v>0</v>
      </c>
      <c r="I97" s="67">
        <v>0</v>
      </c>
    </row>
    <row r="98" spans="1:9" ht="36" customHeight="1">
      <c r="A98" s="65" t="s">
        <v>535</v>
      </c>
      <c r="B98" s="176"/>
      <c r="C98" s="182" t="s">
        <v>536</v>
      </c>
      <c r="D98" s="182"/>
      <c r="E98" s="68">
        <f>E97</f>
        <v>0</v>
      </c>
      <c r="F98" s="68">
        <f>F97</f>
        <v>0</v>
      </c>
      <c r="G98" s="68">
        <f>G97</f>
        <v>0</v>
      </c>
      <c r="H98" s="68">
        <f>H97</f>
        <v>0</v>
      </c>
      <c r="I98" s="68">
        <f>I97</f>
        <v>0</v>
      </c>
    </row>
    <row r="99" spans="1:9" ht="14.25" customHeight="1">
      <c r="A99" s="65" t="s">
        <v>537</v>
      </c>
      <c r="B99" s="176" t="s">
        <v>538</v>
      </c>
      <c r="C99" s="76" t="s">
        <v>327</v>
      </c>
      <c r="D99" s="76" t="s">
        <v>539</v>
      </c>
      <c r="E99" s="67">
        <v>106.364</v>
      </c>
      <c r="F99" s="67">
        <v>100</v>
      </c>
      <c r="G99" s="67">
        <v>0</v>
      </c>
      <c r="H99" s="67">
        <v>0</v>
      </c>
      <c r="I99" s="67">
        <v>0</v>
      </c>
    </row>
    <row r="100" spans="1:9" ht="25.5">
      <c r="A100" s="65" t="s">
        <v>540</v>
      </c>
      <c r="B100" s="176"/>
      <c r="C100" s="74" t="s">
        <v>330</v>
      </c>
      <c r="D100" s="74" t="s">
        <v>541</v>
      </c>
      <c r="E100" s="67">
        <v>0</v>
      </c>
      <c r="F100" s="67">
        <v>100</v>
      </c>
      <c r="G100" s="67">
        <v>0</v>
      </c>
      <c r="H100" s="67">
        <v>0</v>
      </c>
      <c r="I100" s="67">
        <v>0</v>
      </c>
    </row>
    <row r="101" spans="1:9" ht="12.75">
      <c r="A101" s="65" t="s">
        <v>542</v>
      </c>
      <c r="B101" s="176"/>
      <c r="C101" s="74" t="s">
        <v>333</v>
      </c>
      <c r="D101" s="74" t="s">
        <v>543</v>
      </c>
      <c r="E101" s="67">
        <v>0</v>
      </c>
      <c r="F101" s="67">
        <v>0</v>
      </c>
      <c r="G101" s="67">
        <v>0</v>
      </c>
      <c r="H101" s="67">
        <v>0</v>
      </c>
      <c r="I101" s="67">
        <v>0</v>
      </c>
    </row>
    <row r="102" spans="1:9" ht="42" customHeight="1">
      <c r="A102" s="65" t="s">
        <v>544</v>
      </c>
      <c r="B102" s="176"/>
      <c r="C102" s="182" t="s">
        <v>545</v>
      </c>
      <c r="D102" s="182"/>
      <c r="E102" s="75">
        <v>38.8294</v>
      </c>
      <c r="F102" s="75">
        <v>100</v>
      </c>
      <c r="G102" s="75">
        <v>0</v>
      </c>
      <c r="H102" s="75">
        <v>0</v>
      </c>
      <c r="I102" s="75">
        <v>0</v>
      </c>
    </row>
    <row r="103" spans="1:9" ht="34.5" customHeight="1">
      <c r="A103" s="65" t="s">
        <v>546</v>
      </c>
      <c r="B103" s="176" t="s">
        <v>547</v>
      </c>
      <c r="C103" s="76" t="s">
        <v>327</v>
      </c>
      <c r="D103" s="76" t="s">
        <v>548</v>
      </c>
      <c r="E103" s="67">
        <v>100</v>
      </c>
      <c r="F103" s="67">
        <v>100</v>
      </c>
      <c r="G103" s="67">
        <v>100</v>
      </c>
      <c r="H103" s="67">
        <v>100</v>
      </c>
      <c r="I103" s="67">
        <v>100</v>
      </c>
    </row>
    <row r="104" spans="1:9" ht="38.25">
      <c r="A104" s="65" t="s">
        <v>549</v>
      </c>
      <c r="B104" s="176"/>
      <c r="C104" s="74" t="s">
        <v>330</v>
      </c>
      <c r="D104" s="74" t="s">
        <v>550</v>
      </c>
      <c r="E104" s="67">
        <v>100</v>
      </c>
      <c r="F104" s="67">
        <v>100</v>
      </c>
      <c r="G104" s="67">
        <v>100</v>
      </c>
      <c r="H104" s="67">
        <v>100</v>
      </c>
      <c r="I104" s="67">
        <v>100</v>
      </c>
    </row>
    <row r="105" spans="1:9" ht="38.25" customHeight="1">
      <c r="A105" s="65" t="s">
        <v>551</v>
      </c>
      <c r="B105" s="176"/>
      <c r="C105" s="183" t="s">
        <v>552</v>
      </c>
      <c r="D105" s="183"/>
      <c r="E105" s="75">
        <v>100</v>
      </c>
      <c r="F105" s="75">
        <v>100</v>
      </c>
      <c r="G105" s="75">
        <v>100</v>
      </c>
      <c r="H105" s="75">
        <v>100</v>
      </c>
      <c r="I105" s="75">
        <v>100</v>
      </c>
    </row>
    <row r="106" spans="1:9" ht="24" customHeight="1">
      <c r="A106" s="65" t="s">
        <v>553</v>
      </c>
      <c r="B106" s="176" t="s">
        <v>554</v>
      </c>
      <c r="C106" s="76" t="s">
        <v>327</v>
      </c>
      <c r="D106" s="76" t="s">
        <v>555</v>
      </c>
      <c r="E106" s="67">
        <v>100</v>
      </c>
      <c r="F106" s="67">
        <v>100</v>
      </c>
      <c r="G106" s="67">
        <v>0</v>
      </c>
      <c r="H106" s="67">
        <v>0</v>
      </c>
      <c r="I106" s="67">
        <v>0</v>
      </c>
    </row>
    <row r="107" spans="1:9" ht="36.75" customHeight="1">
      <c r="A107" s="65" t="s">
        <v>553</v>
      </c>
      <c r="B107" s="176"/>
      <c r="C107" s="182" t="s">
        <v>556</v>
      </c>
      <c r="D107" s="182"/>
      <c r="E107" s="68">
        <f>E106</f>
        <v>100</v>
      </c>
      <c r="F107" s="68">
        <f>F106</f>
        <v>100</v>
      </c>
      <c r="G107" s="68">
        <f>G106</f>
        <v>0</v>
      </c>
      <c r="H107" s="68">
        <f>H106</f>
        <v>0</v>
      </c>
      <c r="I107" s="68">
        <f>I106</f>
        <v>0</v>
      </c>
    </row>
    <row r="108" spans="1:9" ht="24" customHeight="1">
      <c r="A108" s="65" t="s">
        <v>557</v>
      </c>
      <c r="B108" s="176" t="s">
        <v>558</v>
      </c>
      <c r="C108" s="76" t="s">
        <v>327</v>
      </c>
      <c r="D108" s="76" t="s">
        <v>559</v>
      </c>
      <c r="E108" s="67">
        <v>100</v>
      </c>
      <c r="F108" s="67">
        <v>100</v>
      </c>
      <c r="G108" s="67">
        <v>92.211</v>
      </c>
      <c r="H108" s="67">
        <v>95.3534</v>
      </c>
      <c r="I108" s="67">
        <v>73.8649</v>
      </c>
    </row>
    <row r="109" spans="1:9" ht="38.25">
      <c r="A109" s="65" t="s">
        <v>560</v>
      </c>
      <c r="B109" s="176"/>
      <c r="C109" s="74" t="s">
        <v>330</v>
      </c>
      <c r="D109" s="74" t="s">
        <v>561</v>
      </c>
      <c r="E109" s="67">
        <v>0</v>
      </c>
      <c r="F109" s="67">
        <v>0</v>
      </c>
      <c r="G109" s="67">
        <v>0</v>
      </c>
      <c r="H109" s="67">
        <v>0</v>
      </c>
      <c r="I109" s="67">
        <v>0</v>
      </c>
    </row>
    <row r="110" spans="1:9" ht="39.75" customHeight="1">
      <c r="A110" s="65" t="s">
        <v>562</v>
      </c>
      <c r="B110" s="176"/>
      <c r="C110" s="182" t="s">
        <v>563</v>
      </c>
      <c r="D110" s="182"/>
      <c r="E110" s="75">
        <v>100</v>
      </c>
      <c r="F110" s="75">
        <v>100</v>
      </c>
      <c r="G110" s="75">
        <v>92.211</v>
      </c>
      <c r="H110" s="75">
        <v>95.3534</v>
      </c>
      <c r="I110" s="75">
        <v>73.8649</v>
      </c>
    </row>
  </sheetData>
  <sheetProtection sheet="1"/>
  <mergeCells count="51">
    <mergeCell ref="B3:I3"/>
    <mergeCell ref="B4:I4"/>
    <mergeCell ref="B5:I5"/>
    <mergeCell ref="B6:D7"/>
    <mergeCell ref="E6:I6"/>
    <mergeCell ref="B8:B19"/>
    <mergeCell ref="C19:D19"/>
    <mergeCell ref="B20:B22"/>
    <mergeCell ref="C22:D22"/>
    <mergeCell ref="B23:B25"/>
    <mergeCell ref="C25:D25"/>
    <mergeCell ref="B26:B33"/>
    <mergeCell ref="C33:D33"/>
    <mergeCell ref="B34:B36"/>
    <mergeCell ref="C36:D36"/>
    <mergeCell ref="B37:B39"/>
    <mergeCell ref="C39:D39"/>
    <mergeCell ref="B40:B41"/>
    <mergeCell ref="C41:D41"/>
    <mergeCell ref="B42:B44"/>
    <mergeCell ref="C44:D44"/>
    <mergeCell ref="B45:B53"/>
    <mergeCell ref="C53:D53"/>
    <mergeCell ref="B54:B59"/>
    <mergeCell ref="C59:D59"/>
    <mergeCell ref="B60:B62"/>
    <mergeCell ref="C62:D62"/>
    <mergeCell ref="B63:B72"/>
    <mergeCell ref="C72:D72"/>
    <mergeCell ref="B73:B80"/>
    <mergeCell ref="C80:D80"/>
    <mergeCell ref="B81:B85"/>
    <mergeCell ref="C85:D85"/>
    <mergeCell ref="B86:B89"/>
    <mergeCell ref="C89:D89"/>
    <mergeCell ref="B90:B92"/>
    <mergeCell ref="C92:D92"/>
    <mergeCell ref="B93:B94"/>
    <mergeCell ref="C94:D94"/>
    <mergeCell ref="B95:B96"/>
    <mergeCell ref="C96:D96"/>
    <mergeCell ref="B97:B98"/>
    <mergeCell ref="C98:D98"/>
    <mergeCell ref="B108:B110"/>
    <mergeCell ref="C110:D110"/>
    <mergeCell ref="B99:B102"/>
    <mergeCell ref="C102:D102"/>
    <mergeCell ref="B103:B105"/>
    <mergeCell ref="C105:D105"/>
    <mergeCell ref="B106:B107"/>
    <mergeCell ref="C107:D107"/>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12" activePane="bottomLeft" state="frozen"/>
      <selection pane="topLeft" activeCell="A1" sqref="A1"/>
      <selection pane="bottomLeft" activeCell="A1" sqref="A1:J1"/>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14.75">
      <c r="A70" s="106">
        <v>15</v>
      </c>
      <c r="B70" s="92" t="s">
        <v>182</v>
      </c>
      <c r="C70" s="123" t="s">
        <v>183</v>
      </c>
      <c r="D70" s="107" t="s">
        <v>184</v>
      </c>
      <c r="E70" s="137" t="s">
        <v>734</v>
      </c>
      <c r="F70" s="109" t="s">
        <v>735</v>
      </c>
      <c r="G70" s="109" t="s">
        <v>583</v>
      </c>
      <c r="H70" s="109" t="s">
        <v>584</v>
      </c>
      <c r="I70" s="110" t="s">
        <v>736</v>
      </c>
      <c r="J70" s="138"/>
    </row>
    <row r="71" spans="1:10" s="19" customFormat="1" ht="89.2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Maffessoli</dc:creator>
  <cp:keywords/>
  <dc:description/>
  <cp:lastModifiedBy>Siria Bondioni</cp:lastModifiedBy>
  <dcterms:created xsi:type="dcterms:W3CDTF">2020-07-06T09:28:46Z</dcterms:created>
  <dcterms:modified xsi:type="dcterms:W3CDTF">2023-11-28T12:39:15Z</dcterms:modified>
  <cp:category/>
  <cp:version/>
  <cp:contentType/>
  <cp:contentStatus/>
</cp:coreProperties>
</file>