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<sst xmlns="http://schemas.openxmlformats.org/spreadsheetml/2006/main" count="842" uniqueCount="619">
  <si>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</si>
  <si>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</si>
  <si>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</si>
  <si>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</si>
  <si>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</si>
  <si>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</si>
  <si>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</si>
  <si>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</si>
  <si>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</si>
  <si>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</si>
  <si>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</si>
  <si>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</si>
  <si>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</si>
  <si>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</si>
  <si>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</si>
  <si>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</si>
  <si>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</si>
  <si>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</si>
  <si>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</si>
  <si>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</si>
  <si>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</si>
  <si>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</si>
  <si>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</si>
  <si>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</si>
  <si>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</si>
  <si>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</si>
  <si>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</si>
  <si>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</si>
  <si>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</si>
  <si>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</si>
  <si>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</si>
  <si>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</si>
  <si>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</si>
  <si>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</si>
  <si>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</si>
  <si>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</si>
  <si>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</si>
  <si>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</si>
  <si>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</si>
  <si>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</si>
  <si>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</si>
  <si>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</si>
  <si>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</si>
  <si>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</si>
  <si>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</si>
  <si>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</si>
  <si>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</si>
  <si>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</si>
  <si>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</si>
  <si>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</si>
  <si>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</si>
  <si>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</si>
  <si>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</si>
  <si>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</si>
  <si>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</si>
  <si>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</si>
  <si>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</si>
  <si>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</si>
  <si>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</si>
  <si>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</si>
  <si>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</si>
  <si>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</si>
  <si>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</si>
  <si>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</si>
  <si>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</si>
  <si>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</si>
  <si>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</si>
  <si>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</si>
  <si>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</si>
  <si>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</si>
  <si>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</si>
  <si>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</si>
  <si>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</si>
  <si>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</si>
  <si>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</si>
  <si>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</si>
  <si>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</si>
  <si>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</si>
  <si>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</si>
  <si>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</si>
  <si>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</si>
  <si>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</si>
  <si>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</si>
  <si>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</si>
  <si>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</si>
  <si>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</si>
  <si>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</si>
  <si>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</si>
  <si>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</si>
  <si>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</si>
  <si>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</si>
  <si>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</si>
  <si>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</si>
  <si>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</si>
  <si>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</si>
  <si>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</si>
  <si>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</si>
  <si>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</si>
  <si>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</si>
  <si>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</si>
  <si>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</si>
  <si>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</si>
  <si>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</si>
  <si>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</si>
  <si>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</si>
  <si>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</si>
  <si>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</si>
  <si>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</si>
  <si>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</si>
  <si>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</si>
  <si>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</si>
  <si>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</si>
  <si>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</si>
  <si>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</si>
  <si>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</si>
  <si>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</si>
  <si>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</si>
  <si>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</si>
  <si>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</si>
  <si>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</si>
  <si>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</si>
  <si>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</si>
  <si>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</si>
  <si>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</si>
  <si>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</si>
  <si>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</si>
  <si>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</si>
  <si>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</si>
  <si>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</si>
  <si>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</si>
  <si>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</si>
  <si>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</si>
  <si>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</si>
  <si>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</si>
  <si>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</si>
  <si>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</si>
  <si>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</si>
  <si>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</si>
  <si>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</si>
  <si>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</si>
  <si>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</si>
  <si>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</si>
  <si>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</si>
  <si>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</si>
  <si>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</si>
  <si>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</si>
  <si>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</si>
  <si>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</si>
  <si>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</si>
  <si>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</si>
  <si>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</si>
  <si>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</si>
  <si>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</si>
  <si>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</si>
  <si>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</si>
  <si>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</si>
  <si>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</si>
  <si>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</si>
  <si>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</si>
  <si>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</si>
  <si>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</si>
  <si>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</si>
  <si>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</si>
  <si>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</si>
  <si>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</si>
  <si>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</si>
  <si>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</si>
  <si>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</si>
  <si>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</si>
  <si>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</si>
  <si>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</si>
  <si>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</si>
  <si>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</si>
  <si>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</si>
  <si>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</si>
  <si>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</si>
  <si>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</si>
  <si>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</si>
  <si>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</si>
  <si>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</si>
  <si>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</si>
  <si>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</si>
  <si>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</si>
  <si>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</si>
  <si>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</si>
  <si>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</si>
  <si>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</si>
  <si>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</si>
  <si>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</si>
  <si>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</si>
  <si>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</si>
  <si>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</si>
  <si>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</si>
  <si>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</si>
  <si>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</si>
  <si>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</si>
  <si>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</si>
  <si>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</si>
  <si>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</si>
  <si>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</si>
  <si>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</si>
  <si>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</si>
  <si>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</si>
  <si>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</si>
  <si>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</si>
  <si>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</si>
  <si>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</si>
  <si>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</si>
  <si>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</si>
  <si>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</si>
  <si>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</si>
  <si>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</si>
  <si>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</si>
  <si>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</si>
  <si>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</si>
  <si>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</si>
  <si>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</si>
  <si>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</si>
  <si>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</si>
  <si>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</si>
  <si>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</si>
  <si>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</si>
  <si>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</si>
  <si>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</si>
  <si>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</si>
  <si>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</si>
  <si>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</si>
  <si>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</si>
  <si>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</si>
  <si>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</si>
  <si>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</si>
  <si>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</si>
  <si>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</si>
  <si>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</si>
  <si>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</si>
  <si>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</si>
  <si>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</si>
  <si>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</si>
  <si>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</si>
  <si>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</si>
  <si>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</si>
  <si>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</si>
  <si>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</si>
  <si>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</si>
  <si>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</si>
  <si>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</si>
  <si>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</si>
  <si>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</si>
  <si>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</si>
  <si>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</si>
  <si>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</si>
  <si>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</si>
  <si>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</si>
  <si>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</si>
  <si>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</si>
  <si>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</si>
  <si>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</si>
  <si>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</si>
  <si>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</si>
  <si>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</si>
  <si>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</si>
  <si>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</si>
  <si>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</si>
  <si>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</si>
  <si>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</si>
  <si>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</si>
  <si>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</si>
  <si>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</si>
  <si>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</si>
  <si>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</si>
  <si>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</si>
  <si>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</si>
  <si>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</si>
  <si>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</si>
  <si>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</si>
  <si>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</si>
  <si>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</si>
  <si>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</si>
  <si>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</si>
  <si>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</si>
  <si>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</si>
  <si>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</si>
  <si>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</si>
  <si>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</si>
  <si>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</si>
  <si>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</si>
  <si>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</si>
  <si>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</si>
  <si>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</si>
  <si>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</si>
  <si>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</si>
  <si>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</si>
  <si>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</si>
  <si>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</si>
  <si>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</si>
  <si>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</si>
  <si>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</si>
  <si>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</si>
  <si>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</si>
  <si>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</si>
  <si>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</si>
  <si>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</si>
  <si>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</si>
  <si>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</si>
  <si>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</si>
  <si>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</si>
  <si>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</si>
  <si>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</si>
  <si>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</si>
  <si>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</si>
  <si>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</si>
  <si>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</si>
  <si>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</si>
  <si>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</si>
  <si>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</si>
  <si>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</si>
  <si>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</si>
  <si>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</si>
  <si>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</si>
  <si>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</si>
  <si>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</si>
  <si>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</si>
  <si>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</si>
  <si>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</si>
  <si>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</si>
  <si>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</si>
  <si>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</si>
  <si>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</si>
  <si>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</si>
  <si>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</si>
  <si>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</si>
  <si>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</si>
  <si>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</si>
  <si>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</si>
  <si>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</si>
  <si>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</si>
  <si>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</si>
  <si>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</si>
  <si>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</si>
  <si>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</si>
  <si>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</si>
  <si>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</si>
  <si>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</si>
  <si>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</si>
  <si>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</si>
  <si>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</si>
  <si>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</si>
  <si>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</si>
  <si>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</si>
  <si>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</si>
  <si>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</si>
  <si>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</si>
  <si>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</si>
  <si>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</si>
  <si>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</si>
  <si>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</si>
  <si>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</si>
  <si>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</si>
  <si>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</si>
  <si>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</si>
  <si>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</si>
  <si>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</si>
  <si>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</si>
  <si>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</si>
  <si>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</si>
  <si>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</si>
  <si>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</si>
  <si>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</si>
  <si>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</si>
  <si>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</si>
  <si>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</si>
  <si>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</si>
  <si>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</si>
  <si>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</si>
  <si>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</si>
  <si>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</si>
  <si>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</si>
  <si>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</si>
  <si>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</si>
  <si>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</si>
  <si>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</si>
  <si>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</si>
  <si>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</si>
  <si>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</si>
  <si>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</si>
  <si>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</si>
  <si>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</si>
  <si>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</si>
  <si>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</si>
  <si>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</si>
  <si>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</si>
  <si>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</si>
  <si>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</si>
  <si>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</si>
  <si>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</si>
  <si>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</si>
  <si>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</si>
  <si>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</si>
  <si>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</si>
  <si>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</si>
  <si>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</si>
  <si>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</si>
  <si>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</si>
  <si>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</si>
  <si>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</si>
  <si>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</si>
  <si>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</si>
  <si>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</si>
  <si>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</si>
  <si>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</si>
  <si>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</si>
  <si>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</si>
  <si>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</si>
  <si>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</si>
  <si>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</si>
  <si>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</si>
  <si>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</si>
  <si>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</si>
  <si>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</si>
  <si>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</si>
  <si>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</si>
  <si>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</si>
  <si>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</si>
  <si>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</si>
  <si>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</si>
  <si>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</si>
  <si>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</si>
  <si>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</si>
  <si>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</si>
  <si>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</si>
  <si>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</si>
  <si>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</si>
  <si>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</si>
  <si>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</si>
  <si>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</si>
  <si>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</si>
  <si>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</si>
  <si>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</si>
  <si>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</si>
  <si>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</si>
  <si>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</si>
  <si>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</si>
  <si>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</si>
  <si>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</si>
  <si>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</si>
  <si>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</si>
  <si>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</si>
  <si>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</si>
  <si>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</si>
  <si>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</si>
  <si>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</si>
  <si>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</si>
  <si>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</si>
  <si>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</si>
  <si>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</si>
  <si>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</si>
  <si>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</si>
  <si>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</si>
  <si>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</si>
  <si>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</si>
  <si>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</si>
  <si>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</si>
  <si>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</si>
  <si>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</si>
  <si>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</si>
  <si>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</si>
  <si>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</si>
  <si>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</si>
  <si>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</si>
  <si>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</si>
  <si>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</si>
  <si>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</si>
  <si>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</si>
  <si>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</si>
  <si>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</si>
  <si>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</si>
  <si>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</si>
  <si>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</si>
  <si>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</si>
  <si>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</si>
  <si>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</si>
  <si>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</si>
  <si>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</si>
  <si>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</si>
  <si>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</si>
  <si>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</si>
  <si>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</si>
  <si>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</si>
  <si>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</si>
  <si>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</si>
  <si>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</si>
  <si>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</si>
  <si>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</si>
  <si>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</si>
  <si>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</si>
  <si>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</si>
  <si>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</si>
  <si>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</si>
  <si>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</si>
  <si>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</si>
  <si>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</si>
  <si>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</si>
  <si>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</si>
  <si>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</si>
  <si>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</si>
  <si>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</si>
  <si>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</si>
  <si>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</si>
  <si>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</si>
  <si>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</si>
  <si>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</si>
  <si>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</si>
  <si>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</si>
  <si>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</si>
  <si>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</si>
  <si>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</si>
  <si>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</si>
  <si>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</si>
  <si>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</si>
  <si>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</si>
  <si>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</si>
  <si>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</si>
  <si>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</si>
  <si>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</si>
  <si>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</si>
  <si>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</si>
  <si>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</si>
  <si>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</si>
  <si>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</si>
  <si>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</si>
  <si>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</si>
  <si>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</si>
  <si>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</si>
  <si>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</si>
  <si>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</si>
  <si>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</si>
  <si>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</si>
  <si>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</si>
  <si>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</si>
  <si>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</si>
  <si>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</si>
  <si>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</si>
  <si>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</si>
  <si>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</si>
  <si>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</si>
  <si>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</si>
  <si>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</si>
  <si>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</si>
  <si>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</si>
  <si>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</si>
  <si>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</si>
  <si>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</si>
  <si>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</si>
  <si>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</si>
  <si>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</si>
  <si>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</si>
  <si>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</si>
  <si>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</si>
  <si>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</si>
  <si>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</si>
  <si>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</si>
  <si>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</si>
  <si>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</si>
  <si>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</si>
  <si>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</si>
  <si>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</si>
  <si>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</si>
  <si>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</si>
  <si>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</si>
  <si>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</si>
  <si>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</si>
  <si>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</si>
  <si>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</si>
  <si>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</si>
  <si>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</si>
  <si>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</si>
  <si>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</si>
  <si>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</si>
  <si>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</si>
  <si>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</si>
  <si>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</si>
  <si>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</si>
  <si>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</si>
  <si>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</si>
  <si>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</si>
  <si>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</si>
  <si>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</si>
  <si>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</si>
  <si>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</si>
  <si>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</si>
  <si>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</si>
  <si>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</si>
  <si>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</si>
  <si>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</si>
  <si>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</si>
  <si>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</si>
  <si>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</si>
  <si>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</si>
  <si>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</si>
  <si>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</si>
  <si>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</si>
  <si>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</si>
  <si>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</si>
  <si>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</si>
  <si>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</si>
  <si>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</si>
  <si>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2020, 2021 e 2022, approvato il </t>
  </si>
  <si>
    <t>2020</t>
  </si>
  <si>
    <t>2021</t>
  </si>
  <si>
    <t>2022</t>
  </si>
  <si>
    <t>cod</t>
  </si>
  <si>
    <t>Esercizio 2020: Previsioni competenza/ totale previsioni competenza</t>
  </si>
  <si>
    <t>Esercizio 2021: Previsioni competenza/ totale previsioni competenza</t>
  </si>
  <si>
    <t>Esercizio 2022: Previsioni competenza/ totale previsioni competenza</t>
  </si>
  <si>
    <t>Previsioni cassa esercizio 2020/ (previsioni competenza + residui) esercizio 2020</t>
  </si>
  <si>
    <t xml:space="preserve">BILANCIO DI PREVISIONE ESERCIZI 2020, 2021 e 2022 (dati percentuali) </t>
  </si>
  <si>
    <t>ESERCIZIO 2020</t>
  </si>
  <si>
    <t>ESERCIZIO 2021</t>
  </si>
  <si>
    <t>ESERCIZIO 2022</t>
  </si>
</sst>
</file>

<file path=xl/styles.xml><?xml version="1.0" encoding="utf-8"?>
<styleSheet xmlns="http://schemas.openxmlformats.org/spreadsheetml/2006/main">
  <numFmts count="6">
    <numFmt numFmtId="164" formatCode="General"/>
    <numFmt numFmtId="165" formatCode="0"/>
    <numFmt numFmtId="166" formatCode="0.000"/>
    <numFmt numFmtId="167" formatCode="@"/>
    <numFmt numFmtId="168" formatCode="00"/>
    <numFmt numFmtId="169"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vertical="top" wrapText="1"/>
      <protection locked="0"/>
    </xf>
    <xf numFmtId="164" fontId="3" fillId="0" borderId="1" xfId="0" applyFont="1" applyFill="1" applyBorder="1" applyAlignment="1">
      <alignment horizontal="center" vertical="center" wrapText="1"/>
    </xf>
    <xf numFmtId="164" fontId="4" fillId="0" borderId="2" xfId="0" applyFont="1" applyFill="1" applyBorder="1" applyAlignment="1">
      <alignment horizontal="left" vertical="center" wrapText="1" indent="10"/>
    </xf>
    <xf numFmtId="164" fontId="4" fillId="0" borderId="2" xfId="0" applyFont="1" applyFill="1" applyBorder="1" applyAlignment="1">
      <alignment horizontal="center" vertical="center" wrapText="1"/>
    </xf>
    <xf numFmtId="164" fontId="4" fillId="0" borderId="2" xfId="0" applyFont="1" applyFill="1" applyBorder="1" applyAlignment="1">
      <alignment horizontal="center" vertical="top" wrapText="1"/>
    </xf>
    <xf numFmtId="164" fontId="4" fillId="0" borderId="2" xfId="0" applyFont="1" applyFill="1" applyBorder="1" applyAlignment="1" applyProtection="1">
      <alignment horizontal="center" vertical="top" wrapText="1"/>
      <protection locked="0"/>
    </xf>
    <xf numFmtId="165" fontId="5" fillId="0" borderId="2" xfId="0" applyNumberFormat="1" applyFont="1" applyFill="1" applyBorder="1" applyAlignment="1">
      <alignment horizontal="right" vertical="top" wrapText="1"/>
    </xf>
    <xf numFmtId="164" fontId="5"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6" fontId="0" fillId="0" borderId="2" xfId="0" applyNumberForma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5" fontId="5" fillId="0" borderId="3" xfId="0" applyNumberFormat="1" applyFont="1" applyFill="1" applyBorder="1" applyAlignment="1">
      <alignment horizontal="right" vertical="top" wrapText="1"/>
    </xf>
    <xf numFmtId="164" fontId="5"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7"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3" fillId="0" borderId="1" xfId="0" applyFont="1" applyFill="1" applyBorder="1" applyAlignment="1">
      <alignment horizontal="center" vertical="center"/>
    </xf>
    <xf numFmtId="164" fontId="8" fillId="0" borderId="2" xfId="0" applyFont="1" applyFill="1" applyBorder="1" applyAlignment="1">
      <alignment horizontal="left" wrapText="1" indent="1"/>
    </xf>
    <xf numFmtId="164" fontId="9" fillId="0" borderId="2" xfId="0" applyFont="1" applyFill="1" applyBorder="1" applyAlignment="1">
      <alignment horizontal="center" wrapText="1"/>
    </xf>
    <xf numFmtId="164" fontId="10" fillId="0" borderId="2" xfId="0" applyFont="1" applyFill="1" applyBorder="1" applyAlignment="1">
      <alignment horizontal="center" vertical="center" wrapText="1"/>
    </xf>
    <xf numFmtId="164" fontId="11" fillId="0" borderId="2" xfId="0" applyFont="1" applyFill="1" applyBorder="1" applyAlignment="1" applyProtection="1">
      <alignment horizontal="center" vertical="top" wrapText="1"/>
      <protection locked="0"/>
    </xf>
    <xf numFmtId="164" fontId="12" fillId="0" borderId="2" xfId="0" applyFont="1" applyFill="1" applyBorder="1" applyAlignment="1">
      <alignment horizontal="center" vertical="top" wrapText="1"/>
    </xf>
    <xf numFmtId="164" fontId="8"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center" vertical="top" wrapText="1"/>
    </xf>
    <xf numFmtId="164" fontId="15" fillId="0" borderId="2" xfId="0" applyFont="1" applyFill="1" applyBorder="1" applyAlignment="1">
      <alignment horizontal="left" vertical="top" wrapText="1"/>
    </xf>
    <xf numFmtId="165" fontId="16" fillId="0" borderId="2" xfId="0" applyNumberFormat="1" applyFont="1" applyFill="1" applyBorder="1" applyAlignment="1">
      <alignment horizontal="center" vertical="top" wrapText="1"/>
    </xf>
    <xf numFmtId="164" fontId="12"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xf>
    <xf numFmtId="165" fontId="17" fillId="0" borderId="2" xfId="0" applyNumberFormat="1" applyFont="1" applyFill="1" applyBorder="1" applyAlignment="1">
      <alignment horizontal="center" vertical="top" wrapText="1"/>
    </xf>
    <xf numFmtId="164" fontId="18" fillId="0" borderId="2" xfId="0" applyFont="1" applyFill="1" applyBorder="1" applyAlignment="1">
      <alignment horizontal="left" vertical="top" wrapText="1"/>
    </xf>
    <xf numFmtId="164" fontId="18"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2"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3" fillId="0" borderId="0" xfId="0" applyFont="1" applyFill="1" applyBorder="1" applyAlignment="1" applyProtection="1">
      <alignment horizontal="center" vertical="center" wrapText="1"/>
      <protection locked="0"/>
    </xf>
    <xf numFmtId="164" fontId="4" fillId="0" borderId="5" xfId="0" applyFont="1" applyFill="1" applyBorder="1" applyAlignment="1">
      <alignment horizontal="left" wrapText="1" indent="11"/>
    </xf>
    <xf numFmtId="164" fontId="10" fillId="0" borderId="2" xfId="0" applyFont="1" applyFill="1" applyBorder="1" applyAlignment="1">
      <alignment horizontal="center" vertical="top" wrapText="1"/>
    </xf>
    <xf numFmtId="164" fontId="19" fillId="0" borderId="2" xfId="0" applyFont="1" applyFill="1" applyBorder="1" applyAlignment="1" applyProtection="1">
      <alignment horizontal="center" vertical="top" wrapText="1"/>
      <protection locked="0"/>
    </xf>
    <xf numFmtId="164" fontId="19" fillId="0" borderId="2" xfId="0" applyFont="1" applyFill="1" applyBorder="1" applyAlignment="1">
      <alignment horizontal="center" vertical="top" wrapText="1"/>
    </xf>
    <xf numFmtId="164" fontId="19" fillId="0" borderId="3" xfId="0" applyFont="1" applyFill="1" applyBorder="1" applyAlignment="1">
      <alignment horizontal="left" vertical="center" wrapText="1"/>
    </xf>
    <xf numFmtId="168" fontId="21" fillId="0" borderId="2" xfId="0" applyNumberFormat="1" applyFont="1" applyFill="1" applyBorder="1" applyAlignment="1">
      <alignment horizontal="left" vertical="top" wrapText="1"/>
    </xf>
    <xf numFmtId="164" fontId="22" fillId="0" borderId="2" xfId="0" applyFont="1" applyFill="1" applyBorder="1" applyAlignment="1">
      <alignment horizontal="left" vertical="top" wrapText="1"/>
    </xf>
    <xf numFmtId="166" fontId="23" fillId="0" borderId="7" xfId="0" applyNumberFormat="1" applyFont="1" applyFill="1" applyBorder="1" applyAlignment="1" applyProtection="1">
      <alignment horizontal="center" vertical="top"/>
      <protection locked="0"/>
    </xf>
    <xf numFmtId="169" fontId="21" fillId="0" borderId="2" xfId="0" applyNumberFormat="1" applyFont="1" applyFill="1" applyBorder="1" applyAlignment="1">
      <alignment horizontal="left" vertical="top" wrapText="1"/>
    </xf>
    <xf numFmtId="167" fontId="0" fillId="0" borderId="0" xfId="0" applyNumberFormat="1" applyFont="1" applyFill="1" applyBorder="1" applyAlignment="1" applyProtection="1">
      <alignment horizontal="left" vertical="top"/>
      <protection/>
    </xf>
    <xf numFmtId="164" fontId="24" fillId="0" borderId="2" xfId="0" applyFont="1" applyFill="1" applyBorder="1" applyAlignment="1">
      <alignment horizontal="left" vertical="top" wrapText="1" indent="1"/>
    </xf>
    <xf numFmtId="166" fontId="23" fillId="0" borderId="2" xfId="0" applyNumberFormat="1" applyFont="1" applyFill="1" applyBorder="1" applyAlignment="1" applyProtection="1">
      <alignment horizontal="center" vertical="center" wrapText="1"/>
      <protection/>
    </xf>
    <xf numFmtId="166" fontId="23" fillId="0" borderId="2" xfId="0" applyNumberFormat="1" applyFont="1" applyFill="1" applyBorder="1" applyAlignment="1" applyProtection="1">
      <alignment horizontal="center" vertical="center" wrapText="1"/>
      <protection locked="0"/>
    </xf>
    <xf numFmtId="164" fontId="19" fillId="0" borderId="2" xfId="0" applyFont="1" applyFill="1" applyBorder="1" applyAlignment="1">
      <alignment vertical="center" wrapText="1"/>
    </xf>
    <xf numFmtId="164" fontId="24" fillId="0" borderId="2" xfId="0" applyFont="1" applyFill="1" applyBorder="1" applyAlignment="1">
      <alignment horizontal="left" vertical="top" wrapText="1" indent="3"/>
    </xf>
    <xf numFmtId="164" fontId="24" fillId="0" borderId="2" xfId="0" applyFont="1" applyFill="1" applyBorder="1" applyAlignment="1">
      <alignment horizontal="left" vertical="top" wrapText="1"/>
    </xf>
    <xf numFmtId="164" fontId="24" fillId="0" borderId="2" xfId="0" applyFont="1" applyFill="1" applyBorder="1" applyAlignment="1">
      <alignment horizontal="left" vertical="top" wrapText="1" indent="2"/>
    </xf>
    <xf numFmtId="164" fontId="24" fillId="0" borderId="2" xfId="0" applyFont="1" applyFill="1" applyBorder="1" applyAlignment="1">
      <alignment horizontal="center" vertical="top" wrapText="1"/>
    </xf>
    <xf numFmtId="164" fontId="19" fillId="0" borderId="2" xfId="0" applyFont="1" applyFill="1" applyBorder="1" applyAlignment="1">
      <alignment horizontal="left" vertical="center" wrapText="1"/>
    </xf>
    <xf numFmtId="164" fontId="21" fillId="0" borderId="2" xfId="0" applyFont="1" applyFill="1" applyBorder="1" applyAlignment="1">
      <alignment horizontal="left" vertical="top" wrapText="1" indent="1"/>
    </xf>
    <xf numFmtId="165" fontId="21" fillId="0" borderId="2" xfId="0" applyNumberFormat="1" applyFont="1" applyFill="1" applyBorder="1" applyAlignment="1">
      <alignment horizontal="left" vertical="top" wrapText="1"/>
    </xf>
    <xf numFmtId="164" fontId="24" fillId="0" borderId="2" xfId="0" applyFont="1" applyFill="1" applyBorder="1" applyAlignment="1">
      <alignment horizontal="left" vertical="top" wrapText="1" indent="4"/>
    </xf>
    <xf numFmtId="164" fontId="20"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2" fillId="0" borderId="1" xfId="0" applyFont="1" applyFill="1" applyBorder="1" applyAlignment="1">
      <alignment horizontal="center" vertical="top" wrapText="1"/>
    </xf>
    <xf numFmtId="164" fontId="26" fillId="0" borderId="6" xfId="0" applyFont="1" applyFill="1" applyBorder="1" applyAlignment="1">
      <alignment horizontal="left" vertical="top" wrapText="1"/>
    </xf>
    <xf numFmtId="164" fontId="26" fillId="0" borderId="6" xfId="0" applyFont="1" applyFill="1" applyBorder="1" applyAlignment="1">
      <alignment horizontal="center" vertical="top" wrapText="1"/>
    </xf>
    <xf numFmtId="164" fontId="26" fillId="0" borderId="6" xfId="0" applyFont="1" applyFill="1" applyBorder="1" applyAlignment="1">
      <alignment horizontal="left" vertical="top" wrapText="1" indent="1"/>
    </xf>
    <xf numFmtId="165" fontId="27" fillId="0" borderId="0" xfId="0" applyNumberFormat="1" applyFont="1" applyFill="1" applyBorder="1" applyAlignment="1">
      <alignment horizontal="right" vertical="top" wrapText="1"/>
    </xf>
    <xf numFmtId="164" fontId="27" fillId="0" borderId="0" xfId="0" applyFont="1" applyFill="1" applyBorder="1" applyAlignment="1">
      <alignment horizontal="left" vertical="top" wrapText="1"/>
    </xf>
    <xf numFmtId="164" fontId="27" fillId="0" borderId="0" xfId="0" applyFont="1" applyFill="1" applyBorder="1" applyAlignment="1">
      <alignment horizontal="right" vertical="top" wrapText="1"/>
    </xf>
    <xf numFmtId="164" fontId="19" fillId="0" borderId="0" xfId="0" applyFont="1" applyFill="1" applyBorder="1" applyAlignment="1">
      <alignment horizontal="left" vertical="top" wrapText="1"/>
    </xf>
    <xf numFmtId="164" fontId="20" fillId="0" borderId="0" xfId="0" applyFont="1" applyFill="1" applyBorder="1" applyAlignment="1">
      <alignment horizontal="center" vertical="top" wrapText="1"/>
    </xf>
    <xf numFmtId="164" fontId="20" fillId="0" borderId="0" xfId="0" applyFont="1" applyFill="1" applyBorder="1" applyAlignment="1">
      <alignment horizontal="left" vertical="top" wrapText="1"/>
    </xf>
    <xf numFmtId="164" fontId="27" fillId="0" borderId="1" xfId="0" applyFont="1" applyFill="1" applyBorder="1" applyAlignment="1">
      <alignment horizontal="right" vertical="top" wrapText="1"/>
    </xf>
    <xf numFmtId="164" fontId="27" fillId="0" borderId="1" xfId="0" applyFont="1" applyFill="1" applyBorder="1" applyAlignment="1">
      <alignment horizontal="left" vertical="top" wrapText="1"/>
    </xf>
    <xf numFmtId="164" fontId="19" fillId="0" borderId="1" xfId="0" applyFont="1" applyFill="1" applyBorder="1" applyAlignment="1">
      <alignment horizontal="left" vertical="top" wrapText="1"/>
    </xf>
    <xf numFmtId="164" fontId="20" fillId="0" borderId="1" xfId="0" applyFont="1" applyFill="1" applyBorder="1" applyAlignment="1">
      <alignment horizontal="center" vertical="top" wrapText="1"/>
    </xf>
    <xf numFmtId="164" fontId="20" fillId="0" borderId="1" xfId="0" applyFont="1" applyFill="1" applyBorder="1" applyAlignment="1">
      <alignment horizontal="left" vertical="top" wrapText="1"/>
    </xf>
    <xf numFmtId="164" fontId="20" fillId="0" borderId="1" xfId="0" applyFont="1" applyFill="1" applyBorder="1" applyAlignment="1">
      <alignment horizontal="left" vertical="top" wrapText="1" indent="1"/>
    </xf>
    <xf numFmtId="164" fontId="27" fillId="0" borderId="6" xfId="0" applyFont="1" applyFill="1" applyBorder="1" applyAlignment="1">
      <alignment horizontal="right" vertical="top" wrapText="1"/>
    </xf>
    <xf numFmtId="164" fontId="27" fillId="0" borderId="6" xfId="0" applyFont="1" applyFill="1" applyBorder="1" applyAlignment="1">
      <alignment horizontal="left" vertical="top" wrapText="1"/>
    </xf>
    <xf numFmtId="164" fontId="19" fillId="0" borderId="6" xfId="0" applyFont="1" applyFill="1" applyBorder="1" applyAlignment="1">
      <alignment horizontal="left" vertical="top" wrapText="1"/>
    </xf>
    <xf numFmtId="164" fontId="20"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1"/>
    </xf>
    <xf numFmtId="164" fontId="27" fillId="0" borderId="4" xfId="0" applyFont="1" applyFill="1" applyBorder="1" applyAlignment="1">
      <alignment horizontal="right" vertical="top" wrapText="1"/>
    </xf>
    <xf numFmtId="164" fontId="27" fillId="0" borderId="4" xfId="0" applyFont="1" applyFill="1" applyBorder="1" applyAlignment="1">
      <alignment horizontal="left" vertical="top" wrapText="1"/>
    </xf>
    <xf numFmtId="164" fontId="19" fillId="0" borderId="4" xfId="0" applyFont="1" applyFill="1" applyBorder="1" applyAlignment="1">
      <alignment horizontal="left" vertical="top" wrapText="1"/>
    </xf>
    <xf numFmtId="164" fontId="20" fillId="0" borderId="4" xfId="0" applyFont="1" applyFill="1" applyBorder="1" applyAlignment="1">
      <alignment horizontal="center" vertical="top" wrapText="1"/>
    </xf>
    <xf numFmtId="164" fontId="20" fillId="0" borderId="4" xfId="0" applyFont="1" applyFill="1" applyBorder="1" applyAlignment="1">
      <alignment horizontal="left" vertical="top" wrapText="1"/>
    </xf>
    <xf numFmtId="164" fontId="23" fillId="0" borderId="8" xfId="0" applyFont="1" applyFill="1" applyBorder="1" applyAlignment="1">
      <alignment horizontal="left" vertical="top" wrapText="1"/>
    </xf>
    <xf numFmtId="164" fontId="27" fillId="0" borderId="9" xfId="0" applyFont="1" applyFill="1" applyBorder="1" applyAlignment="1">
      <alignment horizontal="right" vertical="top" wrapText="1"/>
    </xf>
    <xf numFmtId="164" fontId="27" fillId="0" borderId="9" xfId="0" applyFont="1" applyFill="1" applyBorder="1" applyAlignment="1">
      <alignment horizontal="left" vertical="top" wrapText="1"/>
    </xf>
    <xf numFmtId="164" fontId="19" fillId="0" borderId="9" xfId="0" applyFont="1" applyFill="1" applyBorder="1" applyAlignment="1">
      <alignment horizontal="left" vertical="top" wrapText="1"/>
    </xf>
    <xf numFmtId="164" fontId="20" fillId="0" borderId="9" xfId="0" applyFont="1" applyFill="1" applyBorder="1" applyAlignment="1">
      <alignment horizontal="center" vertical="top" wrapText="1"/>
    </xf>
    <xf numFmtId="164" fontId="20" fillId="0" borderId="9" xfId="0" applyFont="1" applyFill="1" applyBorder="1" applyAlignment="1">
      <alignment horizontal="left" vertical="top" wrapText="1"/>
    </xf>
    <xf numFmtId="165" fontId="27" fillId="0" borderId="10" xfId="0" applyNumberFormat="1" applyFont="1" applyFill="1" applyBorder="1" applyAlignment="1">
      <alignment horizontal="left" vertical="top" wrapText="1" indent="1"/>
    </xf>
    <xf numFmtId="164" fontId="27" fillId="0" borderId="10" xfId="0" applyFont="1" applyFill="1" applyBorder="1" applyAlignment="1">
      <alignment horizontal="left" vertical="top" wrapText="1"/>
    </xf>
    <xf numFmtId="164" fontId="27" fillId="0" borderId="10" xfId="0" applyFont="1" applyFill="1" applyBorder="1" applyAlignment="1">
      <alignment horizontal="right" vertical="top" wrapText="1"/>
    </xf>
    <xf numFmtId="164" fontId="19" fillId="0" borderId="10" xfId="0" applyFont="1" applyFill="1" applyBorder="1" applyAlignment="1">
      <alignment horizontal="left" vertical="top" wrapText="1"/>
    </xf>
    <xf numFmtId="164" fontId="20" fillId="0" borderId="10" xfId="0" applyFont="1" applyFill="1" applyBorder="1" applyAlignment="1">
      <alignment horizontal="center" vertical="top" wrapText="1"/>
    </xf>
    <xf numFmtId="164" fontId="20" fillId="0" borderId="10" xfId="0" applyFont="1" applyFill="1" applyBorder="1" applyAlignment="1">
      <alignment horizontal="left" vertical="top" wrapText="1"/>
    </xf>
    <xf numFmtId="165" fontId="27" fillId="0" borderId="10" xfId="0" applyNumberFormat="1" applyFont="1" applyFill="1" applyBorder="1" applyAlignment="1">
      <alignment horizontal="right" vertical="top" wrapText="1"/>
    </xf>
    <xf numFmtId="164" fontId="23" fillId="2" borderId="0" xfId="0" applyFont="1" applyFill="1" applyBorder="1" applyAlignment="1">
      <alignment horizontal="left" vertical="top" wrapText="1"/>
    </xf>
    <xf numFmtId="164" fontId="23" fillId="2" borderId="0" xfId="0" applyFont="1" applyFill="1" applyBorder="1" applyAlignment="1">
      <alignment horizontal="center" vertical="top" wrapText="1"/>
    </xf>
    <xf numFmtId="165" fontId="27" fillId="0" borderId="0" xfId="0" applyNumberFormat="1" applyFont="1" applyFill="1" applyBorder="1" applyAlignment="1">
      <alignment horizontal="left" vertical="top" wrapText="1" indent="1"/>
    </xf>
    <xf numFmtId="164" fontId="19" fillId="0" borderId="1" xfId="0" applyFont="1" applyFill="1" applyBorder="1" applyAlignment="1">
      <alignment horizontal="left" vertical="top" wrapText="1" indent="1"/>
    </xf>
    <xf numFmtId="164" fontId="19" fillId="0" borderId="4" xfId="0" applyFont="1" applyFill="1" applyBorder="1" applyAlignment="1">
      <alignment horizontal="left" vertical="top" wrapText="1" indent="1"/>
    </xf>
    <xf numFmtId="164" fontId="19" fillId="0" borderId="6" xfId="0" applyFont="1" applyFill="1" applyBorder="1" applyAlignment="1">
      <alignment horizontal="left" vertical="top" wrapText="1" indent="1"/>
    </xf>
    <xf numFmtId="165" fontId="27" fillId="0" borderId="0" xfId="0" applyNumberFormat="1" applyFont="1" applyFill="1" applyBorder="1" applyAlignment="1">
      <alignment horizontal="left" vertical="top" wrapText="1"/>
    </xf>
    <xf numFmtId="164" fontId="27" fillId="0" borderId="8" xfId="0" applyFont="1" applyFill="1" applyBorder="1" applyAlignment="1">
      <alignment horizontal="right" vertical="top" wrapText="1"/>
    </xf>
    <xf numFmtId="164" fontId="19" fillId="0" borderId="9" xfId="0" applyFont="1" applyFill="1" applyBorder="1" applyAlignment="1">
      <alignment horizontal="left" vertical="top" wrapText="1" indent="2"/>
    </xf>
    <xf numFmtId="164" fontId="19" fillId="0" borderId="10" xfId="0" applyFont="1" applyFill="1" applyBorder="1" applyAlignment="1">
      <alignment horizontal="left" vertical="top" wrapText="1" indent="2"/>
    </xf>
    <xf numFmtId="164" fontId="20" fillId="0" borderId="10" xfId="0" applyFont="1" applyFill="1" applyBorder="1" applyAlignment="1">
      <alignment horizontal="left" vertical="top" wrapText="1" indent="3"/>
    </xf>
    <xf numFmtId="164" fontId="19" fillId="0" borderId="1" xfId="0" applyFont="1" applyFill="1" applyBorder="1" applyAlignment="1">
      <alignment horizontal="left" vertical="top" wrapText="1" indent="2"/>
    </xf>
    <xf numFmtId="164" fontId="20" fillId="0" borderId="1" xfId="0" applyFont="1" applyFill="1" applyBorder="1" applyAlignment="1">
      <alignment horizontal="left" vertical="center" wrapText="1"/>
    </xf>
    <xf numFmtId="164" fontId="23" fillId="0" borderId="0" xfId="0" applyFont="1" applyFill="1" applyBorder="1" applyAlignment="1">
      <alignment horizontal="center" vertical="top" wrapText="1"/>
    </xf>
    <xf numFmtId="164" fontId="27" fillId="0" borderId="6" xfId="0" applyFont="1" applyFill="1" applyBorder="1" applyAlignment="1">
      <alignment horizontal="center" vertical="top" wrapText="1"/>
    </xf>
    <xf numFmtId="164" fontId="19"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workbookViewId="0" topLeftCell="A1">
      <selection activeCell="B2" sqref="B2"/>
    </sheetView>
  </sheetViews>
  <sheetFormatPr defaultColWidth="8" defaultRowHeight="12.75"/>
  <cols>
    <col min="1" max="1" width="9" style="1" hidden="1" customWidth="1"/>
    <col min="2" max="2" width="5.16015625" style="1" customWidth="1"/>
    <col min="3" max="3" width="37.83203125" style="1" customWidth="1"/>
    <col min="4" max="4" width="56.83203125" style="1" customWidth="1"/>
    <col min="5" max="7" width="15.83203125" style="1" customWidth="1"/>
    <col min="8" max="16384" width="9" style="0" customWidth="1"/>
  </cols>
  <sheetData>
    <row r="1" spans="1:7" ht="12" customHeight="1" hidden="1">
      <c r="A1" s="2" t="s">
        <v>610</v>
      </c>
      <c r="E1" s="2" t="s">
        <v>1</v>
      </c>
      <c r="F1" s="2" t="s">
        <v>2</v>
      </c>
      <c r="G1" s="2" t="s">
        <v>3</v>
      </c>
    </row>
    <row r="2" spans="1:7" ht="15" customHeight="1">
      <c r="A2" s="2" t="s">
        <v>0</v>
      </c>
      <c r="B2" s="3"/>
      <c r="C2" s="3"/>
      <c r="D2" s="3"/>
      <c r="E2" s="3"/>
      <c r="F2" s="4" t="s">
        <v>4</v>
      </c>
      <c r="G2" s="4"/>
    </row>
    <row r="3" spans="2:7" ht="18.75" customHeight="1">
      <c r="B3" s="3"/>
      <c r="C3" s="3"/>
      <c r="D3" s="5" t="s">
        <v>5</v>
      </c>
      <c r="E3" s="3"/>
      <c r="F3" s="3"/>
      <c r="G3" s="3"/>
    </row>
    <row r="4" spans="1:7" ht="15" customHeight="1">
      <c r="A4" s="2" t="s">
        <v>6</v>
      </c>
      <c r="B4" s="6" t="s">
        <v>606</v>
      </c>
      <c r="C4" s="6"/>
      <c r="D4" s="6"/>
      <c r="E4" s="6"/>
      <c r="F4" s="6"/>
      <c r="G4" s="6"/>
    </row>
    <row r="5" spans="2:7" ht="18.75" customHeight="1">
      <c r="B5" s="7" t="s">
        <v>8</v>
      </c>
      <c r="C5" s="7"/>
      <c r="D5" s="7"/>
      <c r="E5" s="7"/>
      <c r="F5" s="7"/>
      <c r="G5" s="7"/>
    </row>
    <row r="6" spans="2:7" ht="57.75" customHeight="1">
      <c r="B6" s="8" t="s">
        <v>9</v>
      </c>
      <c r="C6" s="8"/>
      <c r="D6" s="9" t="s">
        <v>10</v>
      </c>
      <c r="E6" s="10" t="s">
        <v>11</v>
      </c>
      <c r="F6" s="10"/>
      <c r="G6" s="10"/>
    </row>
    <row r="7" spans="1:7" ht="22.5" customHeight="1">
      <c r="A7" s="2" t="s">
        <v>12</v>
      </c>
      <c r="B7" s="8"/>
      <c r="C7" s="8"/>
      <c r="D7" s="9"/>
      <c r="E7" s="11" t="s">
        <v>607</v>
      </c>
      <c r="F7" s="11" t="s">
        <v>608</v>
      </c>
      <c r="G7" s="11" t="s">
        <v>609</v>
      </c>
    </row>
    <row r="8" spans="2:7" ht="15.75" customHeight="1">
      <c r="B8" s="12">
        <v>1</v>
      </c>
      <c r="C8" s="13" t="s">
        <v>14</v>
      </c>
      <c r="D8" s="13"/>
      <c r="E8" s="13"/>
      <c r="F8" s="13"/>
      <c r="G8" s="13"/>
    </row>
    <row r="9" spans="1:7" ht="90.75" customHeight="1">
      <c r="A9" s="2" t="s">
        <v>15</v>
      </c>
      <c r="B9" s="14" t="s">
        <v>15</v>
      </c>
      <c r="C9" s="15" t="s">
        <v>16</v>
      </c>
      <c r="D9" s="15" t="s">
        <v>17</v>
      </c>
      <c r="E9" s="16">
        <v>29.65</v>
      </c>
      <c r="F9" s="17">
        <v>39.43</v>
      </c>
      <c r="G9" s="16">
        <v>39.81</v>
      </c>
    </row>
    <row r="10" spans="2:7" ht="15.75" customHeight="1">
      <c r="B10" s="12">
        <v>2</v>
      </c>
      <c r="C10" s="13" t="s">
        <v>18</v>
      </c>
      <c r="D10" s="13"/>
      <c r="E10" s="13"/>
      <c r="F10" s="13"/>
      <c r="G10" s="13"/>
    </row>
    <row r="11" spans="1:7" ht="12.75">
      <c r="A11" s="2" t="s">
        <v>19</v>
      </c>
      <c r="B11" s="14" t="s">
        <v>19</v>
      </c>
      <c r="C11" s="15" t="s">
        <v>20</v>
      </c>
      <c r="D11" s="15" t="s">
        <v>21</v>
      </c>
      <c r="E11" s="16">
        <v>65.10000000000001</v>
      </c>
      <c r="F11" s="16">
        <v>86.76</v>
      </c>
      <c r="G11" s="16">
        <v>87.56</v>
      </c>
    </row>
    <row r="12" spans="1:7" ht="12.75">
      <c r="A12" s="2" t="s">
        <v>22</v>
      </c>
      <c r="B12" s="14" t="s">
        <v>22</v>
      </c>
      <c r="C12" s="15" t="s">
        <v>23</v>
      </c>
      <c r="D12" s="15" t="s">
        <v>24</v>
      </c>
      <c r="E12" s="16">
        <v>53.6</v>
      </c>
      <c r="F12" s="16">
        <v>0</v>
      </c>
      <c r="G12" s="16">
        <v>0</v>
      </c>
    </row>
    <row r="13" spans="1:7" ht="12.75">
      <c r="A13" s="2" t="s">
        <v>25</v>
      </c>
      <c r="B13" s="14" t="s">
        <v>25</v>
      </c>
      <c r="C13" s="15" t="s">
        <v>26</v>
      </c>
      <c r="D13" s="15" t="s">
        <v>27</v>
      </c>
      <c r="E13" s="16">
        <v>24.85</v>
      </c>
      <c r="F13" s="16">
        <v>33.12</v>
      </c>
      <c r="G13" s="16">
        <v>33.43</v>
      </c>
    </row>
    <row r="14" spans="1:7" ht="12.75">
      <c r="A14" s="2" t="s">
        <v>28</v>
      </c>
      <c r="B14" s="14" t="s">
        <v>28</v>
      </c>
      <c r="C14" s="15" t="s">
        <v>29</v>
      </c>
      <c r="D14" s="15" t="s">
        <v>30</v>
      </c>
      <c r="E14" s="16">
        <v>20.27</v>
      </c>
      <c r="F14" s="16">
        <v>0</v>
      </c>
      <c r="G14" s="16">
        <v>0</v>
      </c>
    </row>
    <row r="15" spans="2:7" ht="15.75" customHeight="1">
      <c r="B15" s="18">
        <v>3</v>
      </c>
      <c r="C15" s="19" t="s">
        <v>31</v>
      </c>
      <c r="D15" s="19"/>
      <c r="E15" s="19"/>
      <c r="F15" s="19"/>
      <c r="G15" s="19"/>
    </row>
    <row r="16" spans="1:7" ht="12.75">
      <c r="A16" s="2" t="s">
        <v>32</v>
      </c>
      <c r="B16" s="14" t="s">
        <v>32</v>
      </c>
      <c r="C16" s="15" t="s">
        <v>33</v>
      </c>
      <c r="D16" s="15" t="s">
        <v>34</v>
      </c>
      <c r="E16" s="16">
        <v>34.11</v>
      </c>
      <c r="F16" s="16">
        <v>34.089999999999996</v>
      </c>
      <c r="G16" s="16">
        <v>34.160000000000004</v>
      </c>
    </row>
    <row r="17" spans="1:7" ht="12.75">
      <c r="A17" s="2" t="s">
        <v>35</v>
      </c>
      <c r="B17" s="14" t="s">
        <v>35</v>
      </c>
      <c r="C17" s="15" t="s">
        <v>36</v>
      </c>
      <c r="D17" s="15"/>
      <c r="E17" s="16">
        <v>6.43</v>
      </c>
      <c r="F17" s="16">
        <v>6.4399999999999995</v>
      </c>
      <c r="G17" s="16">
        <v>6.4399999999999995</v>
      </c>
    </row>
    <row r="18" spans="1:7" ht="12.75">
      <c r="A18" s="2" t="s">
        <v>37</v>
      </c>
      <c r="B18" s="14" t="s">
        <v>37</v>
      </c>
      <c r="C18" s="15" t="s">
        <v>38</v>
      </c>
      <c r="D18" s="15" t="s">
        <v>39</v>
      </c>
      <c r="E18" s="16">
        <v>0</v>
      </c>
      <c r="F18" s="16">
        <v>0</v>
      </c>
      <c r="G18" s="16">
        <v>0</v>
      </c>
    </row>
    <row r="19" spans="1:7" ht="12.75">
      <c r="A19" s="2" t="s">
        <v>40</v>
      </c>
      <c r="B19" s="14" t="s">
        <v>40</v>
      </c>
      <c r="C19" s="15" t="s">
        <v>41</v>
      </c>
      <c r="D19" s="15" t="s">
        <v>42</v>
      </c>
      <c r="E19" s="16">
        <v>272.3987</v>
      </c>
      <c r="F19" s="16">
        <v>271.8923</v>
      </c>
      <c r="G19" s="16">
        <v>271.8923</v>
      </c>
    </row>
    <row r="20" spans="2:7" ht="15.75" customHeight="1">
      <c r="B20" s="18">
        <v>4</v>
      </c>
      <c r="C20" s="19" t="s">
        <v>43</v>
      </c>
      <c r="D20" s="19"/>
      <c r="E20" s="19"/>
      <c r="F20" s="19"/>
      <c r="G20" s="19"/>
    </row>
    <row r="21" spans="1:7" ht="12.75">
      <c r="A21" s="2" t="s">
        <v>44</v>
      </c>
      <c r="B21" s="14" t="s">
        <v>44</v>
      </c>
      <c r="C21" s="15" t="s">
        <v>45</v>
      </c>
      <c r="D21" s="15" t="s">
        <v>46</v>
      </c>
      <c r="E21" s="16">
        <v>23.5</v>
      </c>
      <c r="F21" s="16">
        <v>23.51</v>
      </c>
      <c r="G21" s="16">
        <v>23.56</v>
      </c>
    </row>
    <row r="22" spans="2:7" ht="15.75" customHeight="1">
      <c r="B22" s="18">
        <v>5</v>
      </c>
      <c r="C22" s="19" t="s">
        <v>47</v>
      </c>
      <c r="D22" s="19"/>
      <c r="E22" s="19"/>
      <c r="F22" s="19"/>
      <c r="G22" s="19"/>
    </row>
    <row r="23" spans="1:7" ht="12.75">
      <c r="A23" s="2" t="s">
        <v>48</v>
      </c>
      <c r="B23" s="14" t="s">
        <v>48</v>
      </c>
      <c r="C23" s="15" t="s">
        <v>49</v>
      </c>
      <c r="D23" s="15" t="s">
        <v>50</v>
      </c>
      <c r="E23" s="16">
        <v>1.51</v>
      </c>
      <c r="F23" s="16">
        <v>1.7999999999999998</v>
      </c>
      <c r="G23" s="16">
        <v>1.6400000000000001</v>
      </c>
    </row>
    <row r="24" spans="1:7" ht="12.75">
      <c r="A24" s="2" t="s">
        <v>51</v>
      </c>
      <c r="B24" s="14" t="s">
        <v>51</v>
      </c>
      <c r="C24" s="15" t="s">
        <v>52</v>
      </c>
      <c r="D24" s="15" t="s">
        <v>53</v>
      </c>
      <c r="E24" s="16">
        <v>0</v>
      </c>
      <c r="F24" s="16">
        <v>0</v>
      </c>
      <c r="G24" s="16">
        <v>0</v>
      </c>
    </row>
    <row r="25" spans="1:7" ht="12.75">
      <c r="A25" s="2" t="s">
        <v>54</v>
      </c>
      <c r="B25" s="14" t="s">
        <v>54</v>
      </c>
      <c r="C25" s="15" t="s">
        <v>55</v>
      </c>
      <c r="D25" s="15" t="s">
        <v>56</v>
      </c>
      <c r="E25" s="16">
        <v>0</v>
      </c>
      <c r="F25" s="16">
        <v>0</v>
      </c>
      <c r="G25" s="16">
        <v>0</v>
      </c>
    </row>
    <row r="26" spans="2:7" ht="12.75">
      <c r="B26" s="18">
        <v>6</v>
      </c>
      <c r="C26" s="19" t="s">
        <v>57</v>
      </c>
      <c r="D26" s="15"/>
      <c r="E26" s="15"/>
      <c r="F26" s="15"/>
      <c r="G26" s="15"/>
    </row>
    <row r="27" spans="1:7" ht="12.75">
      <c r="A27" s="2" t="s">
        <v>58</v>
      </c>
      <c r="B27" s="14" t="s">
        <v>58</v>
      </c>
      <c r="C27" s="15" t="s">
        <v>59</v>
      </c>
      <c r="D27" s="15" t="s">
        <v>60</v>
      </c>
      <c r="E27" s="16">
        <v>80.77</v>
      </c>
      <c r="F27" s="16">
        <v>68.54</v>
      </c>
      <c r="G27" s="16">
        <v>50.970000000000006</v>
      </c>
    </row>
    <row r="28" spans="1:7" ht="12.75">
      <c r="A28" s="2" t="s">
        <v>61</v>
      </c>
      <c r="B28" s="14" t="s">
        <v>61</v>
      </c>
      <c r="C28" s="15" t="s">
        <v>62</v>
      </c>
      <c r="D28" s="15" t="s">
        <v>63</v>
      </c>
      <c r="E28" s="16">
        <v>3242.277</v>
      </c>
      <c r="F28" s="16">
        <v>1717.2552</v>
      </c>
      <c r="G28" s="16">
        <v>833.9154</v>
      </c>
    </row>
    <row r="29" spans="1:7" ht="12.75">
      <c r="A29" s="2" t="s">
        <v>64</v>
      </c>
      <c r="B29" s="14" t="s">
        <v>64</v>
      </c>
      <c r="C29" s="15" t="s">
        <v>65</v>
      </c>
      <c r="D29" s="15" t="s">
        <v>66</v>
      </c>
      <c r="E29" s="16">
        <v>135.0439</v>
      </c>
      <c r="F29" s="16">
        <v>33.761</v>
      </c>
      <c r="G29" s="16">
        <v>0</v>
      </c>
    </row>
    <row r="30" spans="1:7" ht="12.75">
      <c r="A30" s="2" t="s">
        <v>67</v>
      </c>
      <c r="B30" s="14" t="s">
        <v>67</v>
      </c>
      <c r="C30" s="15" t="s">
        <v>68</v>
      </c>
      <c r="D30" s="15" t="s">
        <v>69</v>
      </c>
      <c r="E30" s="16">
        <v>337732.09</v>
      </c>
      <c r="F30" s="16">
        <v>175101.62</v>
      </c>
      <c r="G30" s="16">
        <v>83391.54</v>
      </c>
    </row>
    <row r="31" spans="1:7" ht="12.75">
      <c r="A31" s="2" t="s">
        <v>70</v>
      </c>
      <c r="B31" s="14" t="s">
        <v>70</v>
      </c>
      <c r="C31" s="15" t="s">
        <v>71</v>
      </c>
      <c r="D31" s="15" t="s">
        <v>72</v>
      </c>
      <c r="E31" s="16">
        <v>10.13</v>
      </c>
      <c r="F31" s="16">
        <v>3.2099999999999995</v>
      </c>
      <c r="G31" s="16">
        <v>6.01</v>
      </c>
    </row>
    <row r="32" spans="1:7" ht="12.75">
      <c r="A32" s="2" t="s">
        <v>73</v>
      </c>
      <c r="B32" s="14" t="s">
        <v>73</v>
      </c>
      <c r="C32" s="15" t="s">
        <v>74</v>
      </c>
      <c r="D32" s="15" t="s">
        <v>75</v>
      </c>
      <c r="E32" s="16">
        <v>0</v>
      </c>
      <c r="F32" s="16">
        <v>0</v>
      </c>
      <c r="G32" s="16">
        <v>0</v>
      </c>
    </row>
    <row r="33" spans="1:7" ht="99" customHeight="1">
      <c r="A33" s="2" t="s">
        <v>76</v>
      </c>
      <c r="B33" s="14" t="s">
        <v>76</v>
      </c>
      <c r="C33" s="15" t="s">
        <v>77</v>
      </c>
      <c r="D33" s="15" t="s">
        <v>78</v>
      </c>
      <c r="E33" s="16">
        <v>0</v>
      </c>
      <c r="F33" s="16">
        <v>0</v>
      </c>
      <c r="G33" s="16">
        <v>0</v>
      </c>
    </row>
    <row r="34" spans="2:7" ht="12.75">
      <c r="B34" s="20">
        <v>7</v>
      </c>
      <c r="C34" s="21" t="s">
        <v>79</v>
      </c>
      <c r="D34" s="22"/>
      <c r="E34" s="22"/>
      <c r="F34" s="22"/>
      <c r="G34" s="23"/>
    </row>
    <row r="35" spans="1:7" ht="12.75">
      <c r="A35" s="2" t="s">
        <v>80</v>
      </c>
      <c r="B35" s="14" t="s">
        <v>80</v>
      </c>
      <c r="C35" s="15" t="s">
        <v>81</v>
      </c>
      <c r="D35" s="15" t="s">
        <v>82</v>
      </c>
      <c r="E35" s="16">
        <v>100</v>
      </c>
      <c r="F35" s="16">
        <v>0</v>
      </c>
      <c r="G35" s="16">
        <v>0</v>
      </c>
    </row>
    <row r="36" spans="1:7" ht="12.75">
      <c r="A36" s="2" t="s">
        <v>83</v>
      </c>
      <c r="B36" s="14" t="s">
        <v>83</v>
      </c>
      <c r="C36" s="15" t="s">
        <v>84</v>
      </c>
      <c r="D36" s="15" t="s">
        <v>85</v>
      </c>
      <c r="E36" s="16">
        <v>98.32</v>
      </c>
      <c r="F36" s="16">
        <v>0</v>
      </c>
      <c r="G36" s="16">
        <v>0</v>
      </c>
    </row>
    <row r="37" spans="2:7" ht="12.75">
      <c r="B37" s="20">
        <v>8</v>
      </c>
      <c r="C37" s="21" t="s">
        <v>86</v>
      </c>
      <c r="D37" s="22"/>
      <c r="E37" s="22"/>
      <c r="F37" s="22"/>
      <c r="G37" s="23"/>
    </row>
    <row r="38" spans="1:7" ht="12.75">
      <c r="A38" s="2" t="s">
        <v>87</v>
      </c>
      <c r="B38" s="14" t="s">
        <v>87</v>
      </c>
      <c r="C38" s="15" t="s">
        <v>88</v>
      </c>
      <c r="D38" s="15" t="s">
        <v>89</v>
      </c>
      <c r="E38" s="16">
        <v>6.93</v>
      </c>
      <c r="F38" s="16">
        <v>7.1499999999999995</v>
      </c>
      <c r="G38" s="16">
        <v>7.39</v>
      </c>
    </row>
    <row r="39" spans="1:7" ht="12.75">
      <c r="A39" s="2" t="s">
        <v>90</v>
      </c>
      <c r="B39" s="14" t="s">
        <v>90</v>
      </c>
      <c r="C39" s="15" t="s">
        <v>91</v>
      </c>
      <c r="D39" s="15" t="s">
        <v>92</v>
      </c>
      <c r="E39" s="16">
        <v>5.89</v>
      </c>
      <c r="F39" s="16">
        <v>7.82</v>
      </c>
      <c r="G39" s="16">
        <v>7.91</v>
      </c>
    </row>
    <row r="40" spans="1:7" ht="12.75">
      <c r="A40" s="2" t="s">
        <v>93</v>
      </c>
      <c r="B40" s="14" t="s">
        <v>93</v>
      </c>
      <c r="C40" s="15" t="s">
        <v>94</v>
      </c>
      <c r="D40" s="15" t="s">
        <v>95</v>
      </c>
      <c r="E40" s="16">
        <v>-2530.39</v>
      </c>
      <c r="F40" s="16">
        <v>0</v>
      </c>
      <c r="G40" s="16">
        <v>0</v>
      </c>
    </row>
    <row r="41" spans="2:7" ht="12.75" customHeight="1">
      <c r="B41" s="20">
        <v>9</v>
      </c>
      <c r="C41" s="21" t="s">
        <v>96</v>
      </c>
      <c r="D41" s="21"/>
      <c r="E41" s="21"/>
      <c r="F41" s="21"/>
      <c r="G41" s="21"/>
    </row>
    <row r="42" spans="1:7" ht="12.75">
      <c r="A42" s="2" t="s">
        <v>97</v>
      </c>
      <c r="B42" s="14" t="s">
        <v>97</v>
      </c>
      <c r="C42" s="15" t="s">
        <v>98</v>
      </c>
      <c r="D42" s="15" t="s">
        <v>99</v>
      </c>
      <c r="E42" s="16">
        <v>99.37</v>
      </c>
      <c r="F42" s="16">
        <v>0</v>
      </c>
      <c r="G42" s="16">
        <v>0</v>
      </c>
    </row>
    <row r="43" spans="1:7" ht="12.75">
      <c r="A43" s="2" t="s">
        <v>100</v>
      </c>
      <c r="B43" s="14" t="s">
        <v>100</v>
      </c>
      <c r="C43" s="15" t="s">
        <v>101</v>
      </c>
      <c r="D43" s="15" t="s">
        <v>102</v>
      </c>
      <c r="E43" s="16">
        <v>0</v>
      </c>
      <c r="F43" s="16">
        <v>0</v>
      </c>
      <c r="G43" s="16">
        <v>0</v>
      </c>
    </row>
    <row r="44" spans="1:7" ht="12.75">
      <c r="A44" s="2" t="s">
        <v>103</v>
      </c>
      <c r="B44" s="14" t="s">
        <v>103</v>
      </c>
      <c r="C44" s="15" t="s">
        <v>104</v>
      </c>
      <c r="D44" s="15" t="s">
        <v>105</v>
      </c>
      <c r="E44" s="16">
        <v>0</v>
      </c>
      <c r="F44" s="16">
        <v>0</v>
      </c>
      <c r="G44" s="16">
        <v>0</v>
      </c>
    </row>
    <row r="45" spans="1:7" ht="12.75">
      <c r="A45" s="2" t="s">
        <v>106</v>
      </c>
      <c r="B45" s="14" t="s">
        <v>106</v>
      </c>
      <c r="C45" s="15" t="s">
        <v>107</v>
      </c>
      <c r="D45" s="15" t="s">
        <v>108</v>
      </c>
      <c r="E45" s="16">
        <v>0.63</v>
      </c>
      <c r="F45" s="16">
        <v>0</v>
      </c>
      <c r="G45" s="16">
        <v>0</v>
      </c>
    </row>
    <row r="46" spans="2:7" ht="16.5" customHeight="1">
      <c r="B46" s="20">
        <v>10</v>
      </c>
      <c r="C46" s="21" t="s">
        <v>109</v>
      </c>
      <c r="D46" s="21"/>
      <c r="E46" s="22"/>
      <c r="F46" s="22"/>
      <c r="G46" s="23"/>
    </row>
    <row r="47" spans="1:7" ht="51" customHeight="1">
      <c r="A47" s="2" t="s">
        <v>110</v>
      </c>
      <c r="B47" s="14" t="s">
        <v>110</v>
      </c>
      <c r="C47" s="15" t="s">
        <v>111</v>
      </c>
      <c r="D47" s="15" t="s">
        <v>112</v>
      </c>
      <c r="E47" s="16">
        <v>0</v>
      </c>
      <c r="F47" s="16">
        <v>0</v>
      </c>
      <c r="G47" s="16">
        <v>0</v>
      </c>
    </row>
    <row r="48" spans="1:7" ht="12.75">
      <c r="A48" s="2" t="s">
        <v>113</v>
      </c>
      <c r="B48" s="14" t="s">
        <v>113</v>
      </c>
      <c r="C48" s="15" t="s">
        <v>114</v>
      </c>
      <c r="D48" s="15" t="s">
        <v>115</v>
      </c>
      <c r="E48" s="16">
        <v>0</v>
      </c>
      <c r="F48" s="16">
        <v>0</v>
      </c>
      <c r="G48" s="16">
        <v>0</v>
      </c>
    </row>
    <row r="49" spans="1:7" ht="12.75">
      <c r="A49" s="2" t="s">
        <v>116</v>
      </c>
      <c r="B49" s="14" t="s">
        <v>116</v>
      </c>
      <c r="C49" s="15" t="s">
        <v>117</v>
      </c>
      <c r="D49" s="15" t="s">
        <v>118</v>
      </c>
      <c r="E49" s="16">
        <v>0</v>
      </c>
      <c r="F49" s="16">
        <v>0</v>
      </c>
      <c r="G49" s="16">
        <v>0</v>
      </c>
    </row>
    <row r="50" spans="2:7" ht="12.75">
      <c r="B50" s="20">
        <v>11</v>
      </c>
      <c r="C50" s="21" t="s">
        <v>119</v>
      </c>
      <c r="D50" s="22"/>
      <c r="E50" s="22"/>
      <c r="F50" s="22"/>
      <c r="G50" s="23"/>
    </row>
    <row r="51" spans="1:7" ht="12.75">
      <c r="A51" s="2" t="s">
        <v>120</v>
      </c>
      <c r="B51" s="14" t="s">
        <v>120</v>
      </c>
      <c r="C51" s="15" t="s">
        <v>121</v>
      </c>
      <c r="D51" s="15" t="s">
        <v>122</v>
      </c>
      <c r="E51" s="16">
        <v>0</v>
      </c>
      <c r="F51" s="16">
        <v>0</v>
      </c>
      <c r="G51" s="16">
        <v>0</v>
      </c>
    </row>
    <row r="52" spans="2:7" ht="12.75">
      <c r="B52" s="20">
        <v>12</v>
      </c>
      <c r="C52" s="21" t="s">
        <v>123</v>
      </c>
      <c r="D52" s="22"/>
      <c r="E52" s="22"/>
      <c r="F52" s="22"/>
      <c r="G52" s="23"/>
    </row>
    <row r="53" spans="1:7" ht="12.75">
      <c r="A53" s="2" t="s">
        <v>124</v>
      </c>
      <c r="B53" s="14" t="s">
        <v>124</v>
      </c>
      <c r="C53" s="15" t="s">
        <v>125</v>
      </c>
      <c r="D53" s="15" t="s">
        <v>126</v>
      </c>
      <c r="E53" s="16">
        <v>28.470000000000002</v>
      </c>
      <c r="F53" s="16">
        <v>37.95</v>
      </c>
      <c r="G53" s="16">
        <v>38.3</v>
      </c>
    </row>
    <row r="54" spans="1:7" ht="12.75">
      <c r="A54" s="2" t="s">
        <v>127</v>
      </c>
      <c r="B54" s="14" t="s">
        <v>127</v>
      </c>
      <c r="C54" s="15" t="s">
        <v>128</v>
      </c>
      <c r="D54" s="15" t="s">
        <v>129</v>
      </c>
      <c r="E54" s="16">
        <v>40.58</v>
      </c>
      <c r="F54" s="16">
        <v>40.6</v>
      </c>
      <c r="G54" s="16">
        <v>40.69</v>
      </c>
    </row>
    <row r="55" spans="2:7" ht="51" customHeight="1">
      <c r="B55" s="24" t="s">
        <v>130</v>
      </c>
      <c r="C55" s="24"/>
      <c r="D55" s="24"/>
      <c r="E55" s="24"/>
      <c r="F55" s="24"/>
      <c r="G55" s="24"/>
    </row>
    <row r="56" spans="2:7" ht="41.25" customHeight="1">
      <c r="B56" s="25" t="s">
        <v>131</v>
      </c>
      <c r="C56" s="25"/>
      <c r="D56" s="25"/>
      <c r="E56" s="25"/>
      <c r="F56" s="25"/>
      <c r="G56" s="25"/>
    </row>
    <row r="57" spans="2:7" ht="26.25" customHeight="1">
      <c r="B57" s="25" t="s">
        <v>132</v>
      </c>
      <c r="C57" s="25"/>
      <c r="D57" s="25"/>
      <c r="E57" s="25"/>
      <c r="F57" s="25"/>
      <c r="G57" s="25"/>
    </row>
    <row r="58" spans="2:7" ht="71.25" customHeight="1">
      <c r="B58" s="25" t="s">
        <v>133</v>
      </c>
      <c r="C58" s="25"/>
      <c r="D58" s="25"/>
      <c r="E58" s="25"/>
      <c r="F58" s="25"/>
      <c r="G58" s="25"/>
    </row>
    <row r="59" spans="2:7" ht="12.75" customHeight="1">
      <c r="B59" s="25" t="s">
        <v>134</v>
      </c>
      <c r="C59" s="25"/>
      <c r="D59" s="25"/>
      <c r="E59" s="25"/>
      <c r="F59" s="25"/>
      <c r="G59" s="25"/>
    </row>
    <row r="60" spans="2:7" ht="27.75" customHeight="1">
      <c r="B60" s="25" t="s">
        <v>135</v>
      </c>
      <c r="C60" s="25"/>
      <c r="D60" s="25"/>
      <c r="E60" s="25"/>
      <c r="F60" s="25"/>
      <c r="G60" s="25"/>
    </row>
    <row r="61" spans="2:7" ht="27.75" customHeight="1">
      <c r="B61" s="25" t="s">
        <v>136</v>
      </c>
      <c r="C61" s="25"/>
      <c r="D61" s="25"/>
      <c r="E61" s="25"/>
      <c r="F61" s="25"/>
      <c r="G61" s="25"/>
    </row>
    <row r="62" spans="2:7" ht="29.25" customHeight="1">
      <c r="B62" s="25" t="s">
        <v>137</v>
      </c>
      <c r="C62" s="25"/>
      <c r="D62" s="25"/>
      <c r="E62" s="25"/>
      <c r="F62" s="25"/>
      <c r="G62" s="25"/>
    </row>
    <row r="63" spans="2:7" ht="30" customHeight="1">
      <c r="B63" s="25" t="s">
        <v>138</v>
      </c>
      <c r="C63" s="25"/>
      <c r="D63" s="25"/>
      <c r="E63" s="25"/>
      <c r="F63" s="25"/>
      <c r="G63" s="25"/>
    </row>
    <row r="64" spans="2:7" ht="32.25" customHeight="1">
      <c r="B64" s="25" t="s">
        <v>139</v>
      </c>
      <c r="C64" s="25"/>
      <c r="D64" s="25"/>
      <c r="E64" s="25"/>
      <c r="F64" s="25"/>
      <c r="G64" s="2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2">
      <selection activeCell="A2" sqref="A2"/>
    </sheetView>
  </sheetViews>
  <sheetFormatPr defaultColWidth="8" defaultRowHeight="12.75"/>
  <cols>
    <col min="1" max="1" width="9" style="1" hidden="1" customWidth="1"/>
    <col min="2" max="2" width="10.33203125" style="1" customWidth="1"/>
    <col min="3" max="3" width="53.33203125" style="1" customWidth="1"/>
    <col min="4" max="9" width="13.83203125" style="1" customWidth="1"/>
    <col min="10" max="16384" width="9" style="0" customWidth="1"/>
  </cols>
  <sheetData>
    <row r="1" spans="1:9" ht="12.75" hidden="1">
      <c r="A1" s="1" t="s">
        <v>610</v>
      </c>
      <c r="D1" s="2" t="s">
        <v>1</v>
      </c>
      <c r="E1" s="2" t="s">
        <v>2</v>
      </c>
      <c r="F1" s="2" t="s">
        <v>3</v>
      </c>
      <c r="G1" s="2" t="s">
        <v>140</v>
      </c>
      <c r="H1" s="2" t="s">
        <v>141</v>
      </c>
      <c r="I1" s="2" t="s">
        <v>142</v>
      </c>
    </row>
    <row r="2" spans="1:9" ht="12" customHeight="1">
      <c r="A2" s="1" t="s">
        <v>0</v>
      </c>
      <c r="B2" s="3"/>
      <c r="D2" s="3"/>
      <c r="E2" s="3"/>
      <c r="F2" s="3"/>
      <c r="G2" s="3"/>
      <c r="H2" s="4" t="s">
        <v>143</v>
      </c>
      <c r="I2" s="4"/>
    </row>
    <row r="3" spans="2:9" ht="19.5" customHeight="1">
      <c r="B3" s="5" t="s">
        <v>5</v>
      </c>
      <c r="C3" s="5"/>
      <c r="D3" s="5"/>
      <c r="E3" s="5"/>
      <c r="F3" s="5"/>
      <c r="G3" s="5"/>
      <c r="H3" s="5"/>
      <c r="I3" s="5"/>
    </row>
    <row r="4" spans="1:9" ht="15" customHeight="1">
      <c r="A4" s="2" t="s">
        <v>6</v>
      </c>
      <c r="B4" s="6" t="s">
        <v>606</v>
      </c>
      <c r="C4" s="6"/>
      <c r="D4" s="6"/>
      <c r="E4" s="6"/>
      <c r="F4" s="6"/>
      <c r="G4" s="6"/>
      <c r="H4" s="6"/>
      <c r="I4" s="6"/>
    </row>
    <row r="5" spans="2:9" ht="30" customHeight="1">
      <c r="B5" s="26" t="s">
        <v>144</v>
      </c>
      <c r="C5" s="26"/>
      <c r="D5" s="26"/>
      <c r="E5" s="26"/>
      <c r="F5" s="26"/>
      <c r="G5" s="26"/>
      <c r="H5" s="26"/>
      <c r="I5" s="26"/>
    </row>
    <row r="6" spans="2:9" ht="27.75" customHeight="1">
      <c r="B6" s="27" t="s">
        <v>145</v>
      </c>
      <c r="C6" s="28" t="s">
        <v>146</v>
      </c>
      <c r="D6" s="29" t="s">
        <v>147</v>
      </c>
      <c r="E6" s="29"/>
      <c r="F6" s="29"/>
      <c r="G6" s="29"/>
      <c r="H6" s="29" t="s">
        <v>148</v>
      </c>
      <c r="I6" s="29"/>
    </row>
    <row r="7" spans="1:9" ht="92.25" customHeight="1">
      <c r="A7" s="2" t="s">
        <v>12</v>
      </c>
      <c r="B7" s="27"/>
      <c r="C7" s="28"/>
      <c r="D7" s="30" t="s">
        <v>611</v>
      </c>
      <c r="E7" s="30" t="s">
        <v>612</v>
      </c>
      <c r="F7" s="30" t="s">
        <v>613</v>
      </c>
      <c r="G7" s="30" t="s">
        <v>152</v>
      </c>
      <c r="H7" s="30" t="s">
        <v>614</v>
      </c>
      <c r="I7" s="30" t="s">
        <v>154</v>
      </c>
    </row>
    <row r="8" spans="1:9" ht="30" customHeight="1">
      <c r="A8" s="31"/>
      <c r="B8" s="31" t="s">
        <v>155</v>
      </c>
      <c r="C8" s="32" t="s">
        <v>156</v>
      </c>
      <c r="D8" s="33"/>
      <c r="E8" s="33"/>
      <c r="F8" s="33"/>
      <c r="G8" s="33"/>
      <c r="H8" s="33"/>
      <c r="I8" s="33"/>
    </row>
    <row r="9" spans="1:9" ht="30" customHeight="1">
      <c r="A9" s="34" t="s">
        <v>157</v>
      </c>
      <c r="B9" s="34">
        <v>10101</v>
      </c>
      <c r="C9" s="35" t="s">
        <v>158</v>
      </c>
      <c r="D9" s="33">
        <v>3.184</v>
      </c>
      <c r="E9" s="33">
        <v>4.875</v>
      </c>
      <c r="F9" s="33">
        <v>6.948</v>
      </c>
      <c r="G9" s="33">
        <v>4.539</v>
      </c>
      <c r="H9" s="33">
        <v>98.372</v>
      </c>
      <c r="I9" s="33">
        <v>89.983</v>
      </c>
    </row>
    <row r="10" spans="1:9" ht="30" customHeight="1">
      <c r="A10" s="34" t="s">
        <v>159</v>
      </c>
      <c r="B10" s="34">
        <v>10104</v>
      </c>
      <c r="C10" s="35" t="s">
        <v>160</v>
      </c>
      <c r="D10" s="33">
        <v>0</v>
      </c>
      <c r="E10" s="33">
        <v>0</v>
      </c>
      <c r="F10" s="33">
        <v>0</v>
      </c>
      <c r="G10" s="33">
        <v>1.948</v>
      </c>
      <c r="H10" s="33">
        <v>0</v>
      </c>
      <c r="I10" s="33">
        <v>105.577</v>
      </c>
    </row>
    <row r="11" spans="1:9" ht="30" customHeight="1">
      <c r="A11" s="34" t="s">
        <v>161</v>
      </c>
      <c r="B11" s="34">
        <v>10301</v>
      </c>
      <c r="C11" s="35" t="s">
        <v>162</v>
      </c>
      <c r="D11" s="33">
        <v>0</v>
      </c>
      <c r="E11" s="33">
        <v>0</v>
      </c>
      <c r="F11" s="33">
        <v>0</v>
      </c>
      <c r="G11" s="33">
        <v>0</v>
      </c>
      <c r="H11" s="33">
        <v>0</v>
      </c>
      <c r="I11" s="33">
        <v>0</v>
      </c>
    </row>
    <row r="12" spans="1:9" ht="30" customHeight="1">
      <c r="A12" s="34" t="s">
        <v>163</v>
      </c>
      <c r="B12" s="34">
        <v>10302</v>
      </c>
      <c r="C12" s="35" t="s">
        <v>164</v>
      </c>
      <c r="D12" s="33">
        <v>0</v>
      </c>
      <c r="E12" s="33">
        <v>0</v>
      </c>
      <c r="F12" s="33">
        <v>0</v>
      </c>
      <c r="G12" s="33">
        <v>0</v>
      </c>
      <c r="H12" s="33">
        <v>0</v>
      </c>
      <c r="I12" s="33">
        <v>0</v>
      </c>
    </row>
    <row r="13" spans="1:9" ht="30" customHeight="1">
      <c r="A13" s="36" t="s">
        <v>165</v>
      </c>
      <c r="B13" s="36">
        <v>10000</v>
      </c>
      <c r="C13" s="37" t="s">
        <v>166</v>
      </c>
      <c r="D13" s="38">
        <f>SUM(D9:D12)</f>
        <v>3.184</v>
      </c>
      <c r="E13" s="38">
        <f>SUM(E9:E12)</f>
        <v>4.875</v>
      </c>
      <c r="F13" s="38">
        <f>SUM(F9:F12)</f>
        <v>6.948</v>
      </c>
      <c r="G13" s="38">
        <f>SUM(G9:G12)</f>
        <v>6.487</v>
      </c>
      <c r="H13" s="33">
        <v>98.372</v>
      </c>
      <c r="I13" s="33">
        <v>94.665</v>
      </c>
    </row>
    <row r="14" spans="1:9" ht="30" customHeight="1">
      <c r="A14" s="31"/>
      <c r="B14" s="31" t="s">
        <v>167</v>
      </c>
      <c r="C14" s="37" t="s">
        <v>168</v>
      </c>
      <c r="D14" s="33"/>
      <c r="E14" s="33"/>
      <c r="F14" s="33"/>
      <c r="G14" s="33"/>
      <c r="H14" s="33"/>
      <c r="I14" s="33"/>
    </row>
    <row r="15" spans="1:9" ht="30" customHeight="1">
      <c r="A15" s="34" t="s">
        <v>169</v>
      </c>
      <c r="B15" s="34">
        <v>20101</v>
      </c>
      <c r="C15" s="35" t="s">
        <v>170</v>
      </c>
      <c r="D15" s="33">
        <v>7.465</v>
      </c>
      <c r="E15" s="33">
        <v>11.382</v>
      </c>
      <c r="F15" s="33">
        <v>16.226</v>
      </c>
      <c r="G15" s="33">
        <v>13.943</v>
      </c>
      <c r="H15" s="33">
        <v>104.25</v>
      </c>
      <c r="I15" s="33">
        <v>103.147</v>
      </c>
    </row>
    <row r="16" spans="1:9" ht="30" customHeight="1">
      <c r="A16" s="34" t="s">
        <v>171</v>
      </c>
      <c r="B16" s="34">
        <v>20102</v>
      </c>
      <c r="C16" s="35" t="s">
        <v>172</v>
      </c>
      <c r="D16" s="33">
        <v>0</v>
      </c>
      <c r="E16" s="33">
        <v>0</v>
      </c>
      <c r="F16" s="33">
        <v>0</v>
      </c>
      <c r="G16" s="33">
        <v>0</v>
      </c>
      <c r="H16" s="33">
        <v>0</v>
      </c>
      <c r="I16" s="33">
        <v>0</v>
      </c>
    </row>
    <row r="17" spans="1:9" ht="30" customHeight="1">
      <c r="A17" s="34" t="s">
        <v>173</v>
      </c>
      <c r="B17" s="34">
        <v>20103</v>
      </c>
      <c r="C17" s="35" t="s">
        <v>174</v>
      </c>
      <c r="D17" s="33">
        <v>0</v>
      </c>
      <c r="E17" s="33">
        <v>0</v>
      </c>
      <c r="F17" s="33">
        <v>0</v>
      </c>
      <c r="G17" s="33">
        <v>0</v>
      </c>
      <c r="H17" s="33">
        <v>0</v>
      </c>
      <c r="I17" s="33">
        <v>0</v>
      </c>
    </row>
    <row r="18" spans="1:9" ht="30" customHeight="1">
      <c r="A18" s="34" t="s">
        <v>175</v>
      </c>
      <c r="B18" s="34">
        <v>20104</v>
      </c>
      <c r="C18" s="35" t="s">
        <v>176</v>
      </c>
      <c r="D18" s="33">
        <v>0</v>
      </c>
      <c r="E18" s="33">
        <v>0</v>
      </c>
      <c r="F18" s="33">
        <v>0</v>
      </c>
      <c r="G18" s="33">
        <v>0</v>
      </c>
      <c r="H18" s="33">
        <v>0</v>
      </c>
      <c r="I18" s="33">
        <v>0</v>
      </c>
    </row>
    <row r="19" spans="1:9" ht="30" customHeight="1">
      <c r="A19" s="34" t="s">
        <v>177</v>
      </c>
      <c r="B19" s="34">
        <v>20105</v>
      </c>
      <c r="C19" s="35" t="s">
        <v>178</v>
      </c>
      <c r="D19" s="33">
        <v>0</v>
      </c>
      <c r="E19" s="33">
        <v>0</v>
      </c>
      <c r="F19" s="33">
        <v>0</v>
      </c>
      <c r="G19" s="33">
        <v>0</v>
      </c>
      <c r="H19" s="33">
        <v>0</v>
      </c>
      <c r="I19" s="33">
        <v>0</v>
      </c>
    </row>
    <row r="20" spans="1:9" ht="30" customHeight="1">
      <c r="A20" s="36" t="s">
        <v>179</v>
      </c>
      <c r="B20" s="36">
        <v>20000</v>
      </c>
      <c r="C20" s="37" t="s">
        <v>180</v>
      </c>
      <c r="D20" s="38">
        <f>SUM(D15:D19)</f>
        <v>7.465</v>
      </c>
      <c r="E20" s="38">
        <f>SUM(E15:E19)</f>
        <v>11.382</v>
      </c>
      <c r="F20" s="38">
        <f>SUM(F15:F19)</f>
        <v>16.226</v>
      </c>
      <c r="G20" s="38">
        <f>SUM(G15:G19)</f>
        <v>13.943</v>
      </c>
      <c r="H20" s="33">
        <v>104.25</v>
      </c>
      <c r="I20" s="33">
        <v>103.147</v>
      </c>
    </row>
    <row r="21" spans="1:9" ht="30" customHeight="1">
      <c r="A21" s="31"/>
      <c r="B21" s="31" t="s">
        <v>181</v>
      </c>
      <c r="C21" s="37" t="s">
        <v>182</v>
      </c>
      <c r="D21" s="33"/>
      <c r="E21" s="33"/>
      <c r="F21" s="33"/>
      <c r="G21" s="33"/>
      <c r="H21" s="33"/>
      <c r="I21" s="33"/>
    </row>
    <row r="22" spans="1:9" ht="30" customHeight="1">
      <c r="A22" s="34" t="s">
        <v>183</v>
      </c>
      <c r="B22" s="34">
        <v>30100</v>
      </c>
      <c r="C22" s="35" t="s">
        <v>184</v>
      </c>
      <c r="D22" s="33">
        <v>3.004</v>
      </c>
      <c r="E22" s="33">
        <v>4.587</v>
      </c>
      <c r="F22" s="33">
        <v>6.54</v>
      </c>
      <c r="G22" s="33">
        <v>5.12</v>
      </c>
      <c r="H22" s="33">
        <v>99.516</v>
      </c>
      <c r="I22" s="33">
        <v>93.098</v>
      </c>
    </row>
    <row r="23" spans="1:9" ht="30" customHeight="1">
      <c r="A23" s="34" t="s">
        <v>185</v>
      </c>
      <c r="B23" s="34">
        <v>30200</v>
      </c>
      <c r="C23" s="35" t="s">
        <v>186</v>
      </c>
      <c r="D23" s="33">
        <v>0.032</v>
      </c>
      <c r="E23" s="33">
        <v>0.049</v>
      </c>
      <c r="F23" s="33">
        <v>0.071</v>
      </c>
      <c r="G23" s="33">
        <v>0.023</v>
      </c>
      <c r="H23" s="33">
        <v>100</v>
      </c>
      <c r="I23" s="33">
        <v>115.953</v>
      </c>
    </row>
    <row r="24" spans="1:9" ht="30" customHeight="1">
      <c r="A24" s="34" t="s">
        <v>187</v>
      </c>
      <c r="B24" s="34">
        <v>30300</v>
      </c>
      <c r="C24" s="35" t="s">
        <v>188</v>
      </c>
      <c r="D24" s="33">
        <v>0.006</v>
      </c>
      <c r="E24" s="33">
        <v>0.009</v>
      </c>
      <c r="F24" s="33">
        <v>0.013</v>
      </c>
      <c r="G24" s="33">
        <v>0.474</v>
      </c>
      <c r="H24" s="33">
        <v>100</v>
      </c>
      <c r="I24" s="33">
        <v>103.152</v>
      </c>
    </row>
    <row r="25" spans="1:9" ht="30" customHeight="1">
      <c r="A25" s="34" t="s">
        <v>189</v>
      </c>
      <c r="B25" s="34">
        <v>30400</v>
      </c>
      <c r="C25" s="35" t="s">
        <v>190</v>
      </c>
      <c r="D25" s="33">
        <v>0.154</v>
      </c>
      <c r="E25" s="33">
        <v>0.235</v>
      </c>
      <c r="F25" s="33">
        <v>0.335</v>
      </c>
      <c r="G25" s="33">
        <v>0.283</v>
      </c>
      <c r="H25" s="33">
        <v>100</v>
      </c>
      <c r="I25" s="33">
        <v>110.008</v>
      </c>
    </row>
    <row r="26" spans="1:9" ht="30" customHeight="1">
      <c r="A26" s="36" t="s">
        <v>191</v>
      </c>
      <c r="B26" s="36">
        <v>30500</v>
      </c>
      <c r="C26" s="35" t="s">
        <v>192</v>
      </c>
      <c r="D26" s="33">
        <v>10.592</v>
      </c>
      <c r="E26" s="33">
        <v>6.861</v>
      </c>
      <c r="F26" s="33">
        <v>9.419</v>
      </c>
      <c r="G26" s="33">
        <v>9.054</v>
      </c>
      <c r="H26" s="33">
        <v>100.013</v>
      </c>
      <c r="I26" s="33">
        <v>99.016</v>
      </c>
    </row>
    <row r="27" spans="1:9" ht="30" customHeight="1">
      <c r="A27" s="39" t="s">
        <v>193</v>
      </c>
      <c r="B27" s="39">
        <v>30000</v>
      </c>
      <c r="C27" s="37" t="s">
        <v>194</v>
      </c>
      <c r="D27" s="38">
        <f>SUM(D22:D26)</f>
        <v>13.788</v>
      </c>
      <c r="E27" s="38">
        <f>SUM(E22:E26)</f>
        <v>11.741</v>
      </c>
      <c r="F27" s="38">
        <f>SUM(F22:F26)</f>
        <v>16.378</v>
      </c>
      <c r="G27" s="38">
        <f>SUM(G22:G26)</f>
        <v>14.954</v>
      </c>
      <c r="H27" s="33">
        <v>99.877</v>
      </c>
      <c r="I27" s="33">
        <v>97.356</v>
      </c>
    </row>
    <row r="28" spans="1:9" ht="30" customHeight="1">
      <c r="A28" s="31"/>
      <c r="B28" s="31" t="s">
        <v>195</v>
      </c>
      <c r="C28" s="37" t="s">
        <v>196</v>
      </c>
      <c r="D28" s="33"/>
      <c r="E28" s="33"/>
      <c r="F28" s="33"/>
      <c r="G28" s="33"/>
      <c r="H28" s="33"/>
      <c r="I28" s="33"/>
    </row>
    <row r="29" spans="1:9" ht="30" customHeight="1">
      <c r="A29" s="34" t="s">
        <v>197</v>
      </c>
      <c r="B29" s="34">
        <v>40100</v>
      </c>
      <c r="C29" s="35" t="s">
        <v>198</v>
      </c>
      <c r="D29" s="33">
        <v>0</v>
      </c>
      <c r="E29" s="33">
        <v>0</v>
      </c>
      <c r="F29" s="33">
        <v>0</v>
      </c>
      <c r="G29" s="33">
        <v>0</v>
      </c>
      <c r="H29" s="33">
        <v>0</v>
      </c>
      <c r="I29" s="33">
        <v>0</v>
      </c>
    </row>
    <row r="30" spans="1:9" ht="30" customHeight="1">
      <c r="A30" s="34" t="s">
        <v>199</v>
      </c>
      <c r="B30" s="34">
        <v>40200</v>
      </c>
      <c r="C30" s="35" t="s">
        <v>200</v>
      </c>
      <c r="D30" s="33">
        <v>65.212</v>
      </c>
      <c r="E30" s="33">
        <v>56.199</v>
      </c>
      <c r="F30" s="33">
        <v>37.918</v>
      </c>
      <c r="G30" s="33">
        <v>52.055</v>
      </c>
      <c r="H30" s="33">
        <v>100.021</v>
      </c>
      <c r="I30" s="33">
        <v>66.111</v>
      </c>
    </row>
    <row r="31" spans="1:9" ht="30" customHeight="1">
      <c r="A31" s="34" t="s">
        <v>201</v>
      </c>
      <c r="B31" s="34">
        <v>40300</v>
      </c>
      <c r="C31" s="40" t="s">
        <v>202</v>
      </c>
      <c r="D31" s="33">
        <v>0</v>
      </c>
      <c r="E31" s="33">
        <v>0</v>
      </c>
      <c r="F31" s="33">
        <v>0</v>
      </c>
      <c r="G31" s="33">
        <v>0.859</v>
      </c>
      <c r="H31" s="33">
        <v>0</v>
      </c>
      <c r="I31" s="33">
        <v>100</v>
      </c>
    </row>
    <row r="32" spans="1:9" ht="30" customHeight="1">
      <c r="A32" s="34" t="s">
        <v>203</v>
      </c>
      <c r="B32" s="34">
        <v>40400</v>
      </c>
      <c r="C32" s="35" t="s">
        <v>204</v>
      </c>
      <c r="D32" s="33">
        <v>0</v>
      </c>
      <c r="E32" s="33">
        <v>0</v>
      </c>
      <c r="F32" s="33">
        <v>0</v>
      </c>
      <c r="G32" s="33">
        <v>0</v>
      </c>
      <c r="H32" s="33">
        <v>0</v>
      </c>
      <c r="I32" s="33">
        <v>0</v>
      </c>
    </row>
    <row r="33" spans="1:9" ht="30" customHeight="1">
      <c r="A33" s="34" t="s">
        <v>205</v>
      </c>
      <c r="B33" s="34">
        <v>40500</v>
      </c>
      <c r="C33" s="35" t="s">
        <v>206</v>
      </c>
      <c r="D33" s="33">
        <v>0.432</v>
      </c>
      <c r="E33" s="33">
        <v>0.659</v>
      </c>
      <c r="F33" s="33">
        <v>0.94</v>
      </c>
      <c r="G33" s="33">
        <v>0.225</v>
      </c>
      <c r="H33" s="33">
        <v>100</v>
      </c>
      <c r="I33" s="33">
        <v>99.247</v>
      </c>
    </row>
    <row r="34" spans="1:9" ht="30" customHeight="1">
      <c r="A34" s="36" t="s">
        <v>207</v>
      </c>
      <c r="B34" s="36">
        <v>40000</v>
      </c>
      <c r="C34" s="37" t="s">
        <v>208</v>
      </c>
      <c r="D34" s="38">
        <f>SUM(D29:D33)</f>
        <v>65.644</v>
      </c>
      <c r="E34" s="38">
        <f>SUM(E29:E33)</f>
        <v>56.858</v>
      </c>
      <c r="F34" s="38">
        <f>SUM(F29:F33)</f>
        <v>38.858</v>
      </c>
      <c r="G34" s="38">
        <f>SUM(G29:G33)</f>
        <v>53.139</v>
      </c>
      <c r="H34" s="33">
        <v>100.021</v>
      </c>
      <c r="I34" s="33">
        <v>66.799</v>
      </c>
    </row>
    <row r="35" spans="1:9" ht="30" customHeight="1">
      <c r="A35" s="31"/>
      <c r="B35" s="31" t="s">
        <v>209</v>
      </c>
      <c r="C35" s="37" t="s">
        <v>210</v>
      </c>
      <c r="D35" s="33"/>
      <c r="E35" s="33"/>
      <c r="F35" s="33"/>
      <c r="G35" s="33"/>
      <c r="H35" s="33"/>
      <c r="I35" s="33"/>
    </row>
    <row r="36" spans="1:9" ht="30" customHeight="1">
      <c r="A36" s="34" t="s">
        <v>211</v>
      </c>
      <c r="B36" s="34">
        <v>50100</v>
      </c>
      <c r="C36" s="35" t="s">
        <v>212</v>
      </c>
      <c r="D36" s="33">
        <v>0</v>
      </c>
      <c r="E36" s="33">
        <v>0</v>
      </c>
      <c r="F36" s="33">
        <v>0</v>
      </c>
      <c r="G36" s="33">
        <v>0</v>
      </c>
      <c r="H36" s="33">
        <v>0</v>
      </c>
      <c r="I36" s="33">
        <v>0</v>
      </c>
    </row>
    <row r="37" spans="1:9" ht="30" customHeight="1">
      <c r="A37" s="34" t="s">
        <v>213</v>
      </c>
      <c r="B37" s="34">
        <v>50200</v>
      </c>
      <c r="C37" s="35" t="s">
        <v>214</v>
      </c>
      <c r="D37" s="33">
        <v>0</v>
      </c>
      <c r="E37" s="33">
        <v>0</v>
      </c>
      <c r="F37" s="33">
        <v>0</v>
      </c>
      <c r="G37" s="33">
        <v>0</v>
      </c>
      <c r="H37" s="33">
        <v>0</v>
      </c>
      <c r="I37" s="33">
        <v>0</v>
      </c>
    </row>
    <row r="38" spans="1:9" ht="30" customHeight="1">
      <c r="A38" s="34" t="s">
        <v>215</v>
      </c>
      <c r="B38" s="34">
        <v>50300</v>
      </c>
      <c r="C38" s="35" t="s">
        <v>216</v>
      </c>
      <c r="D38" s="33">
        <v>0</v>
      </c>
      <c r="E38" s="33">
        <v>0</v>
      </c>
      <c r="F38" s="33">
        <v>0</v>
      </c>
      <c r="G38" s="33">
        <v>0</v>
      </c>
      <c r="H38" s="33">
        <v>0</v>
      </c>
      <c r="I38" s="33">
        <v>0</v>
      </c>
    </row>
    <row r="39" spans="1:9" ht="30" customHeight="1">
      <c r="A39" s="34" t="s">
        <v>217</v>
      </c>
      <c r="B39" s="34">
        <v>50400</v>
      </c>
      <c r="C39" s="35" t="s">
        <v>218</v>
      </c>
      <c r="D39" s="33">
        <v>0</v>
      </c>
      <c r="E39" s="33">
        <v>0</v>
      </c>
      <c r="F39" s="33">
        <v>0</v>
      </c>
      <c r="G39" s="33">
        <v>0</v>
      </c>
      <c r="H39" s="33">
        <v>0</v>
      </c>
      <c r="I39" s="33">
        <v>0</v>
      </c>
    </row>
    <row r="40" spans="1:9" ht="30" customHeight="1">
      <c r="A40" s="36" t="s">
        <v>219</v>
      </c>
      <c r="B40" s="36">
        <v>50000</v>
      </c>
      <c r="C40" s="37" t="s">
        <v>220</v>
      </c>
      <c r="D40" s="38">
        <f>SUM(D36:D39)</f>
        <v>0</v>
      </c>
      <c r="E40" s="38">
        <f>SUM(E36:E39)</f>
        <v>0</v>
      </c>
      <c r="F40" s="38">
        <f>SUM(F36:F39)</f>
        <v>0</v>
      </c>
      <c r="G40" s="38">
        <f>SUM(G36:G39)</f>
        <v>0</v>
      </c>
      <c r="H40" s="33">
        <v>0</v>
      </c>
      <c r="I40" s="33">
        <v>0</v>
      </c>
    </row>
    <row r="41" spans="1:9" ht="30" customHeight="1">
      <c r="A41" s="31"/>
      <c r="B41" s="31" t="s">
        <v>221</v>
      </c>
      <c r="C41" s="37" t="s">
        <v>222</v>
      </c>
      <c r="D41" s="33"/>
      <c r="E41" s="33"/>
      <c r="F41" s="33"/>
      <c r="G41" s="33"/>
      <c r="H41" s="33"/>
      <c r="I41" s="33"/>
    </row>
    <row r="42" spans="1:9" ht="30" customHeight="1">
      <c r="A42" s="34" t="s">
        <v>223</v>
      </c>
      <c r="B42" s="34">
        <v>60100</v>
      </c>
      <c r="C42" s="35" t="s">
        <v>224</v>
      </c>
      <c r="D42" s="33">
        <v>0</v>
      </c>
      <c r="E42" s="33">
        <v>0</v>
      </c>
      <c r="F42" s="33">
        <v>0</v>
      </c>
      <c r="G42" s="33">
        <v>0</v>
      </c>
      <c r="H42" s="33">
        <v>0</v>
      </c>
      <c r="I42" s="33">
        <v>0</v>
      </c>
    </row>
    <row r="43" spans="1:9" ht="30" customHeight="1">
      <c r="A43" s="34" t="s">
        <v>225</v>
      </c>
      <c r="B43" s="34">
        <v>60200</v>
      </c>
      <c r="C43" s="35" t="s">
        <v>226</v>
      </c>
      <c r="D43" s="33">
        <v>0</v>
      </c>
      <c r="E43" s="33">
        <v>0</v>
      </c>
      <c r="F43" s="33">
        <v>0</v>
      </c>
      <c r="G43" s="33">
        <v>0</v>
      </c>
      <c r="H43" s="33">
        <v>0</v>
      </c>
      <c r="I43" s="33">
        <v>0</v>
      </c>
    </row>
    <row r="44" spans="1:9" ht="30" customHeight="1">
      <c r="A44" s="34" t="s">
        <v>227</v>
      </c>
      <c r="B44" s="34">
        <v>60300</v>
      </c>
      <c r="C44" s="35" t="s">
        <v>228</v>
      </c>
      <c r="D44" s="33">
        <v>0</v>
      </c>
      <c r="E44" s="33">
        <v>0</v>
      </c>
      <c r="F44" s="33">
        <v>0</v>
      </c>
      <c r="G44" s="33">
        <v>3.064</v>
      </c>
      <c r="H44" s="33">
        <v>100</v>
      </c>
      <c r="I44" s="33">
        <v>124.459</v>
      </c>
    </row>
    <row r="45" spans="1:9" ht="30" customHeight="1">
      <c r="A45" s="34" t="s">
        <v>229</v>
      </c>
      <c r="B45" s="34">
        <v>60400</v>
      </c>
      <c r="C45" s="35" t="s">
        <v>230</v>
      </c>
      <c r="D45" s="33">
        <v>0</v>
      </c>
      <c r="E45" s="33">
        <v>0</v>
      </c>
      <c r="F45" s="33">
        <v>0</v>
      </c>
      <c r="G45" s="33">
        <v>0</v>
      </c>
      <c r="H45" s="33">
        <v>0</v>
      </c>
      <c r="I45" s="33">
        <v>0</v>
      </c>
    </row>
    <row r="46" spans="1:9" ht="30" customHeight="1">
      <c r="A46" s="36" t="s">
        <v>231</v>
      </c>
      <c r="B46" s="36">
        <v>60000</v>
      </c>
      <c r="C46" s="37" t="s">
        <v>232</v>
      </c>
      <c r="D46" s="38">
        <f>SUM(D42:D45)</f>
        <v>0</v>
      </c>
      <c r="E46" s="38">
        <f>SUM(E42:E45)</f>
        <v>0</v>
      </c>
      <c r="F46" s="38">
        <f>SUM(F42:F45)</f>
        <v>0</v>
      </c>
      <c r="G46" s="38">
        <f>SUM(G42:G45)</f>
        <v>3.064</v>
      </c>
      <c r="H46" s="33">
        <v>100</v>
      </c>
      <c r="I46" s="33">
        <v>124.926</v>
      </c>
    </row>
    <row r="47" spans="1:9" ht="30" customHeight="1">
      <c r="A47" s="31"/>
      <c r="B47" s="31" t="s">
        <v>233</v>
      </c>
      <c r="C47" s="37" t="s">
        <v>234</v>
      </c>
      <c r="D47" s="33"/>
      <c r="E47" s="33"/>
      <c r="F47" s="33"/>
      <c r="G47" s="33"/>
      <c r="H47" s="33"/>
      <c r="I47" s="33"/>
    </row>
    <row r="48" spans="1:9" ht="30" customHeight="1">
      <c r="A48" s="34" t="s">
        <v>235</v>
      </c>
      <c r="B48" s="34">
        <v>70100</v>
      </c>
      <c r="C48" s="35" t="s">
        <v>236</v>
      </c>
      <c r="D48" s="33">
        <v>2.96</v>
      </c>
      <c r="E48" s="33">
        <v>4.519</v>
      </c>
      <c r="F48" s="33">
        <v>6.443</v>
      </c>
      <c r="G48" s="33">
        <v>0</v>
      </c>
      <c r="H48" s="33">
        <v>100</v>
      </c>
      <c r="I48" s="33">
        <v>0</v>
      </c>
    </row>
    <row r="49" spans="1:9" ht="30" customHeight="1">
      <c r="A49" s="36" t="s">
        <v>237</v>
      </c>
      <c r="B49" s="36">
        <v>70000</v>
      </c>
      <c r="C49" s="37" t="s">
        <v>238</v>
      </c>
      <c r="D49" s="38">
        <f>D48</f>
        <v>2.96</v>
      </c>
      <c r="E49" s="38">
        <f>E48</f>
        <v>4.519</v>
      </c>
      <c r="F49" s="38">
        <f>F48</f>
        <v>6.443</v>
      </c>
      <c r="G49" s="38">
        <f>G48</f>
        <v>0</v>
      </c>
      <c r="H49" s="33">
        <v>100</v>
      </c>
      <c r="I49" s="33">
        <v>0</v>
      </c>
    </row>
    <row r="50" spans="1:9" ht="30" customHeight="1">
      <c r="A50" s="31"/>
      <c r="B50" s="31" t="s">
        <v>239</v>
      </c>
      <c r="C50" s="37" t="s">
        <v>240</v>
      </c>
      <c r="D50" s="33"/>
      <c r="E50" s="33"/>
      <c r="F50" s="33"/>
      <c r="G50" s="33"/>
      <c r="H50" s="33"/>
      <c r="I50" s="33"/>
    </row>
    <row r="51" spans="1:9" ht="30" customHeight="1">
      <c r="A51" s="34" t="s">
        <v>241</v>
      </c>
      <c r="B51" s="34">
        <v>90100</v>
      </c>
      <c r="C51" s="35" t="s">
        <v>242</v>
      </c>
      <c r="D51" s="33">
        <v>5.458</v>
      </c>
      <c r="E51" s="33">
        <v>8.333</v>
      </c>
      <c r="F51" s="33">
        <v>11.88</v>
      </c>
      <c r="G51" s="33">
        <v>7.423</v>
      </c>
      <c r="H51" s="33">
        <v>100</v>
      </c>
      <c r="I51" s="33">
        <v>97.573</v>
      </c>
    </row>
    <row r="52" spans="1:9" ht="30" customHeight="1">
      <c r="A52" s="34" t="s">
        <v>243</v>
      </c>
      <c r="B52" s="34">
        <v>90200</v>
      </c>
      <c r="C52" s="35" t="s">
        <v>244</v>
      </c>
      <c r="D52" s="33">
        <v>1.501</v>
      </c>
      <c r="E52" s="33">
        <v>2.292</v>
      </c>
      <c r="F52" s="33">
        <v>3.267</v>
      </c>
      <c r="G52" s="33">
        <v>0.99</v>
      </c>
      <c r="H52" s="33">
        <v>100</v>
      </c>
      <c r="I52" s="33">
        <v>155.034</v>
      </c>
    </row>
    <row r="53" spans="1:9" ht="30" customHeight="1">
      <c r="A53" s="36" t="s">
        <v>245</v>
      </c>
      <c r="B53" s="36">
        <v>90000</v>
      </c>
      <c r="C53" s="37" t="s">
        <v>246</v>
      </c>
      <c r="D53" s="38">
        <f>SUM(D51:D52)</f>
        <v>6.959</v>
      </c>
      <c r="E53" s="38">
        <f>SUM(E51:E52)</f>
        <v>10.625</v>
      </c>
      <c r="F53" s="38">
        <f>SUM(F51:F52)</f>
        <v>15.147</v>
      </c>
      <c r="G53" s="38">
        <f>SUM(G51:G52)</f>
        <v>8.413</v>
      </c>
      <c r="H53" s="33">
        <v>100</v>
      </c>
      <c r="I53" s="33">
        <v>104.332</v>
      </c>
    </row>
    <row r="54" spans="1:9" ht="30" customHeight="1">
      <c r="A54" s="36" t="s">
        <v>247</v>
      </c>
      <c r="B54" s="31" t="s">
        <v>248</v>
      </c>
      <c r="C54" s="31"/>
      <c r="D54" s="38">
        <f>SUM(D53,D49,D46,D40,D34,D27,D20,D13)</f>
        <v>100</v>
      </c>
      <c r="E54" s="38">
        <f>SUM(E53,E49,E46,E40,E34,E27,E20,E13)</f>
        <v>100</v>
      </c>
      <c r="F54" s="38">
        <f>SUM(F53,F49,F46,F40,F34,F27,F20,F13)</f>
        <v>100</v>
      </c>
      <c r="G54" s="38">
        <f>SUM(G53,G49,G46,G40,G34,G27,G20,G13)</f>
        <v>99.99999999999999</v>
      </c>
      <c r="H54" s="33">
        <v>100.189</v>
      </c>
      <c r="I54" s="33">
        <v>83.182</v>
      </c>
    </row>
    <row r="55" spans="2:9" ht="45.75" customHeight="1">
      <c r="B55" s="41" t="s">
        <v>249</v>
      </c>
      <c r="C55" s="41"/>
      <c r="D55" s="41"/>
      <c r="E55" s="41"/>
      <c r="F55" s="41"/>
      <c r="G55" s="41"/>
      <c r="H55" s="41"/>
      <c r="I55" s="41"/>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workbookViewId="0" topLeftCell="A1">
      <selection activeCell="B2" sqref="B2"/>
    </sheetView>
  </sheetViews>
  <sheetFormatPr defaultColWidth="8" defaultRowHeight="12.75"/>
  <cols>
    <col min="1" max="1" width="9" style="42" hidden="1" customWidth="1"/>
    <col min="2" max="2" width="4.66015625" style="1" customWidth="1"/>
    <col min="3" max="3" width="33.5" style="1" customWidth="1"/>
    <col min="4" max="13" width="10.83203125" style="1" customWidth="1"/>
    <col min="14" max="16384" width="9" style="0" customWidth="1"/>
  </cols>
  <sheetData>
    <row r="1" spans="1:13" ht="13.5" customHeight="1" hidden="1">
      <c r="A1" s="42" t="s">
        <v>610</v>
      </c>
      <c r="D1" s="1" t="s">
        <v>1</v>
      </c>
      <c r="E1" s="1" t="s">
        <v>2</v>
      </c>
      <c r="F1" s="1" t="s">
        <v>3</v>
      </c>
      <c r="G1" s="1" t="s">
        <v>140</v>
      </c>
      <c r="H1" s="1" t="s">
        <v>141</v>
      </c>
      <c r="I1" s="1" t="s">
        <v>142</v>
      </c>
      <c r="J1" s="1" t="s">
        <v>250</v>
      </c>
      <c r="K1" s="1" t="s">
        <v>251</v>
      </c>
      <c r="L1" s="1" t="s">
        <v>252</v>
      </c>
      <c r="M1" s="1" t="s">
        <v>253</v>
      </c>
    </row>
    <row r="2" spans="1:13" ht="14.25" customHeight="1">
      <c r="A2" s="42" t="s">
        <v>0</v>
      </c>
      <c r="B2" s="3"/>
      <c r="C2" s="3"/>
      <c r="D2" s="3"/>
      <c r="E2" s="3"/>
      <c r="F2" s="3"/>
      <c r="G2" s="3"/>
      <c r="H2" s="3"/>
      <c r="I2" s="3"/>
      <c r="J2" s="3"/>
      <c r="K2" s="3"/>
      <c r="L2" s="4" t="s">
        <v>254</v>
      </c>
      <c r="M2" s="4"/>
    </row>
    <row r="3" spans="2:13" ht="31.5" customHeight="1">
      <c r="B3" s="43" t="s">
        <v>5</v>
      </c>
      <c r="C3" s="43"/>
      <c r="D3" s="43"/>
      <c r="E3" s="43"/>
      <c r="F3" s="43"/>
      <c r="G3" s="43"/>
      <c r="H3" s="43"/>
      <c r="I3" s="43"/>
      <c r="J3" s="43"/>
      <c r="K3" s="43"/>
      <c r="L3" s="43"/>
      <c r="M3" s="43"/>
    </row>
    <row r="4" spans="1:13" ht="21.75" customHeight="1">
      <c r="A4" s="44" t="s">
        <v>6</v>
      </c>
      <c r="B4" s="45" t="s">
        <v>606</v>
      </c>
      <c r="C4" s="45"/>
      <c r="D4" s="45"/>
      <c r="E4" s="45"/>
      <c r="F4" s="45"/>
      <c r="G4" s="45"/>
      <c r="H4" s="45"/>
      <c r="I4" s="45"/>
      <c r="J4" s="45"/>
      <c r="K4" s="45"/>
      <c r="L4" s="45"/>
      <c r="M4" s="45"/>
    </row>
    <row r="5" spans="2:13" ht="30.75" customHeight="1">
      <c r="B5" s="7" t="s">
        <v>255</v>
      </c>
      <c r="C5" s="7"/>
      <c r="D5" s="7"/>
      <c r="E5" s="7"/>
      <c r="F5" s="7"/>
      <c r="G5" s="7"/>
      <c r="H5" s="7"/>
      <c r="I5" s="7"/>
      <c r="J5" s="7"/>
      <c r="K5" s="7"/>
      <c r="L5" s="7"/>
      <c r="M5" s="7"/>
    </row>
    <row r="6" spans="1:13" ht="48" customHeight="1">
      <c r="A6" s="42" t="s">
        <v>256</v>
      </c>
      <c r="B6" s="46"/>
      <c r="C6" s="46"/>
      <c r="D6" s="47" t="s">
        <v>615</v>
      </c>
      <c r="E6" s="47"/>
      <c r="F6" s="47"/>
      <c r="G6" s="47"/>
      <c r="H6" s="47"/>
      <c r="I6" s="47"/>
      <c r="J6" s="47"/>
      <c r="K6" s="47" t="s">
        <v>258</v>
      </c>
      <c r="L6" s="47"/>
      <c r="M6" s="47"/>
    </row>
    <row r="7" spans="1:13" ht="12" customHeight="1">
      <c r="A7" s="44" t="s">
        <v>12</v>
      </c>
      <c r="B7" s="46"/>
      <c r="C7" s="46"/>
      <c r="D7" s="48" t="s">
        <v>616</v>
      </c>
      <c r="E7" s="48"/>
      <c r="F7" s="48"/>
      <c r="G7" s="48" t="s">
        <v>617</v>
      </c>
      <c r="H7" s="48"/>
      <c r="I7" s="48" t="s">
        <v>618</v>
      </c>
      <c r="J7" s="48"/>
      <c r="K7" s="49" t="s">
        <v>260</v>
      </c>
      <c r="L7" s="49" t="s">
        <v>261</v>
      </c>
      <c r="M7" s="49" t="s">
        <v>262</v>
      </c>
    </row>
    <row r="8" spans="2:13" ht="93" customHeight="1">
      <c r="B8" s="46"/>
      <c r="C8" s="46"/>
      <c r="D8" s="49" t="s">
        <v>263</v>
      </c>
      <c r="E8" s="49" t="s">
        <v>264</v>
      </c>
      <c r="F8" s="49" t="s">
        <v>265</v>
      </c>
      <c r="G8" s="49" t="s">
        <v>266</v>
      </c>
      <c r="H8" s="49" t="s">
        <v>264</v>
      </c>
      <c r="I8" s="49" t="s">
        <v>263</v>
      </c>
      <c r="J8" s="49" t="s">
        <v>264</v>
      </c>
      <c r="K8" s="49"/>
      <c r="L8" s="49"/>
      <c r="M8" s="49"/>
    </row>
    <row r="9" spans="2:13" ht="22.5" customHeight="1">
      <c r="B9" s="50" t="s">
        <v>267</v>
      </c>
      <c r="C9" s="50"/>
      <c r="D9" s="50"/>
      <c r="E9" s="50"/>
      <c r="F9" s="50"/>
      <c r="G9" s="50"/>
      <c r="H9" s="50"/>
      <c r="I9" s="50"/>
      <c r="J9" s="50"/>
      <c r="K9" s="50"/>
      <c r="L9" s="50"/>
      <c r="M9" s="50"/>
    </row>
    <row r="10" spans="1:13" ht="12.75" customHeight="1">
      <c r="A10" s="42" t="s">
        <v>268</v>
      </c>
      <c r="B10" s="51">
        <v>1</v>
      </c>
      <c r="C10" s="52" t="s">
        <v>269</v>
      </c>
      <c r="D10" s="53">
        <v>0.083</v>
      </c>
      <c r="E10" s="53">
        <v>0</v>
      </c>
      <c r="F10" s="53">
        <v>100</v>
      </c>
      <c r="G10" s="53">
        <v>0.126</v>
      </c>
      <c r="H10" s="53">
        <v>0</v>
      </c>
      <c r="I10" s="53">
        <v>0.18</v>
      </c>
      <c r="J10" s="53">
        <v>0</v>
      </c>
      <c r="K10" s="53">
        <v>0.03</v>
      </c>
      <c r="L10" s="53">
        <v>0</v>
      </c>
      <c r="M10" s="53">
        <v>74.735</v>
      </c>
    </row>
    <row r="11" spans="1:13" ht="12" customHeight="1">
      <c r="A11" s="42" t="s">
        <v>270</v>
      </c>
      <c r="B11" s="51">
        <v>2</v>
      </c>
      <c r="C11" s="52" t="s">
        <v>271</v>
      </c>
      <c r="D11" s="53">
        <v>0.861</v>
      </c>
      <c r="E11" s="53">
        <v>0</v>
      </c>
      <c r="F11" s="53">
        <v>100</v>
      </c>
      <c r="G11" s="53">
        <v>1.317</v>
      </c>
      <c r="H11" s="53">
        <v>0</v>
      </c>
      <c r="I11" s="53">
        <v>1.877</v>
      </c>
      <c r="J11" s="53">
        <v>0</v>
      </c>
      <c r="K11" s="53">
        <v>1.558</v>
      </c>
      <c r="L11" s="53">
        <v>0</v>
      </c>
      <c r="M11" s="53">
        <v>94.408</v>
      </c>
    </row>
    <row r="12" spans="1:13" ht="12.75">
      <c r="A12" s="42" t="s">
        <v>272</v>
      </c>
      <c r="B12" s="51">
        <v>3</v>
      </c>
      <c r="C12" s="52" t="s">
        <v>273</v>
      </c>
      <c r="D12" s="53">
        <v>1.134</v>
      </c>
      <c r="E12" s="53">
        <v>0</v>
      </c>
      <c r="F12" s="53">
        <v>100</v>
      </c>
      <c r="G12" s="53">
        <v>1.734</v>
      </c>
      <c r="H12" s="53">
        <v>0</v>
      </c>
      <c r="I12" s="53">
        <v>2.472</v>
      </c>
      <c r="J12" s="53">
        <v>0</v>
      </c>
      <c r="K12" s="53">
        <v>1.772</v>
      </c>
      <c r="L12" s="53">
        <v>0</v>
      </c>
      <c r="M12" s="53">
        <v>95.483</v>
      </c>
    </row>
    <row r="13" spans="1:13" ht="24.75" customHeight="1">
      <c r="A13" s="42" t="s">
        <v>274</v>
      </c>
      <c r="B13" s="51">
        <v>4</v>
      </c>
      <c r="C13" s="52" t="s">
        <v>275</v>
      </c>
      <c r="D13" s="53">
        <v>0.488</v>
      </c>
      <c r="E13" s="53">
        <v>0</v>
      </c>
      <c r="F13" s="53">
        <v>100</v>
      </c>
      <c r="G13" s="53">
        <v>0.746</v>
      </c>
      <c r="H13" s="53">
        <v>0</v>
      </c>
      <c r="I13" s="53">
        <v>1.063</v>
      </c>
      <c r="J13" s="53">
        <v>0</v>
      </c>
      <c r="K13" s="53">
        <v>0.611</v>
      </c>
      <c r="L13" s="53">
        <v>0</v>
      </c>
      <c r="M13" s="53">
        <v>66.033</v>
      </c>
    </row>
    <row r="14" spans="1:13" ht="24.75" customHeight="1">
      <c r="A14" s="42" t="s">
        <v>276</v>
      </c>
      <c r="B14" s="51">
        <v>5</v>
      </c>
      <c r="C14" s="52" t="s">
        <v>277</v>
      </c>
      <c r="D14" s="53">
        <v>1.996</v>
      </c>
      <c r="E14" s="53">
        <v>0</v>
      </c>
      <c r="F14" s="53">
        <v>100</v>
      </c>
      <c r="G14" s="53">
        <v>14.054</v>
      </c>
      <c r="H14" s="53">
        <v>0</v>
      </c>
      <c r="I14" s="53">
        <v>19.725</v>
      </c>
      <c r="J14" s="53">
        <v>0</v>
      </c>
      <c r="K14" s="53">
        <v>1.498</v>
      </c>
      <c r="L14" s="53">
        <v>0</v>
      </c>
      <c r="M14" s="53">
        <v>84.327</v>
      </c>
    </row>
    <row r="15" spans="1:13" ht="12" customHeight="1">
      <c r="A15" s="42" t="s">
        <v>278</v>
      </c>
      <c r="B15" s="51">
        <v>6</v>
      </c>
      <c r="C15" s="52" t="s">
        <v>279</v>
      </c>
      <c r="D15" s="53">
        <v>1.512</v>
      </c>
      <c r="E15" s="53">
        <v>0</v>
      </c>
      <c r="F15" s="53">
        <v>99.78</v>
      </c>
      <c r="G15" s="53">
        <v>2.311</v>
      </c>
      <c r="H15" s="53">
        <v>0</v>
      </c>
      <c r="I15" s="53">
        <v>3.295</v>
      </c>
      <c r="J15" s="53">
        <v>0</v>
      </c>
      <c r="K15" s="53">
        <v>1.716</v>
      </c>
      <c r="L15" s="53">
        <v>0</v>
      </c>
      <c r="M15" s="53">
        <v>86.274</v>
      </c>
    </row>
    <row r="16" spans="1:13" ht="12.75">
      <c r="A16" s="42" t="s">
        <v>280</v>
      </c>
      <c r="B16" s="51">
        <v>7</v>
      </c>
      <c r="C16" s="52" t="s">
        <v>281</v>
      </c>
      <c r="D16" s="53">
        <v>0.834</v>
      </c>
      <c r="E16" s="53">
        <v>0</v>
      </c>
      <c r="F16" s="53">
        <v>100</v>
      </c>
      <c r="G16" s="53">
        <v>1.276</v>
      </c>
      <c r="H16" s="53">
        <v>0</v>
      </c>
      <c r="I16" s="53">
        <v>1.819</v>
      </c>
      <c r="J16" s="53">
        <v>0</v>
      </c>
      <c r="K16" s="53">
        <v>1.371</v>
      </c>
      <c r="L16" s="53">
        <v>0</v>
      </c>
      <c r="M16" s="53">
        <v>96.046</v>
      </c>
    </row>
    <row r="17" spans="1:13" ht="12" customHeight="1">
      <c r="A17" s="42" t="s">
        <v>282</v>
      </c>
      <c r="B17" s="51">
        <v>8</v>
      </c>
      <c r="C17" s="52" t="s">
        <v>283</v>
      </c>
      <c r="D17" s="53">
        <v>0.234</v>
      </c>
      <c r="E17" s="53">
        <v>0</v>
      </c>
      <c r="F17" s="53">
        <v>100</v>
      </c>
      <c r="G17" s="53">
        <v>0.357</v>
      </c>
      <c r="H17" s="53">
        <v>0</v>
      </c>
      <c r="I17" s="53">
        <v>0.509</v>
      </c>
      <c r="J17" s="53">
        <v>0</v>
      </c>
      <c r="K17" s="53">
        <v>0.42</v>
      </c>
      <c r="L17" s="53">
        <v>0</v>
      </c>
      <c r="M17" s="53">
        <v>69.546</v>
      </c>
    </row>
    <row r="18" spans="1:13" ht="24.75" customHeight="1">
      <c r="A18" s="42" t="s">
        <v>284</v>
      </c>
      <c r="B18" s="51">
        <v>9</v>
      </c>
      <c r="C18" s="52" t="s">
        <v>285</v>
      </c>
      <c r="D18" s="53">
        <v>0</v>
      </c>
      <c r="E18" s="53">
        <v>0</v>
      </c>
      <c r="F18" s="53">
        <v>0</v>
      </c>
      <c r="G18" s="53">
        <v>0</v>
      </c>
      <c r="H18" s="53">
        <v>0</v>
      </c>
      <c r="I18" s="53">
        <v>0</v>
      </c>
      <c r="J18" s="53">
        <v>0</v>
      </c>
      <c r="K18" s="53">
        <v>0</v>
      </c>
      <c r="L18" s="53">
        <v>0</v>
      </c>
      <c r="M18" s="53">
        <v>0</v>
      </c>
    </row>
    <row r="19" spans="1:13" ht="12" customHeight="1">
      <c r="A19" s="42" t="s">
        <v>286</v>
      </c>
      <c r="B19" s="54">
        <v>10</v>
      </c>
      <c r="C19" s="52" t="s">
        <v>287</v>
      </c>
      <c r="D19" s="53">
        <v>0.158</v>
      </c>
      <c r="E19" s="53">
        <v>0</v>
      </c>
      <c r="F19" s="53">
        <v>99.136</v>
      </c>
      <c r="G19" s="53">
        <v>0.242</v>
      </c>
      <c r="H19" s="53">
        <v>0</v>
      </c>
      <c r="I19" s="53">
        <v>0.345</v>
      </c>
      <c r="J19" s="53">
        <v>0</v>
      </c>
      <c r="K19" s="53">
        <v>0.293</v>
      </c>
      <c r="L19" s="53">
        <v>0</v>
      </c>
      <c r="M19" s="53">
        <v>65.347</v>
      </c>
    </row>
    <row r="20" spans="1:13" ht="12" customHeight="1">
      <c r="A20" s="42" t="s">
        <v>288</v>
      </c>
      <c r="B20" s="54">
        <v>11</v>
      </c>
      <c r="C20" s="52" t="s">
        <v>289</v>
      </c>
      <c r="D20" s="53">
        <v>1.855</v>
      </c>
      <c r="E20" s="53">
        <v>0</v>
      </c>
      <c r="F20" s="53">
        <v>100</v>
      </c>
      <c r="G20" s="53">
        <v>2.836</v>
      </c>
      <c r="H20" s="53">
        <v>0</v>
      </c>
      <c r="I20" s="53">
        <v>4.043</v>
      </c>
      <c r="J20" s="53">
        <v>0</v>
      </c>
      <c r="K20" s="53">
        <v>2.681</v>
      </c>
      <c r="L20" s="53">
        <v>0.368</v>
      </c>
      <c r="M20" s="53">
        <v>79.858</v>
      </c>
    </row>
    <row r="21" spans="1:13" ht="30.75" customHeight="1">
      <c r="A21" s="55" t="s">
        <v>290</v>
      </c>
      <c r="B21" s="56" t="s">
        <v>291</v>
      </c>
      <c r="C21" s="56"/>
      <c r="D21" s="57">
        <f>SUM(D10:D20)</f>
        <v>9.155</v>
      </c>
      <c r="E21" s="57">
        <f>SUM(E10:E20)</f>
        <v>0</v>
      </c>
      <c r="F21" s="58">
        <v>99.944</v>
      </c>
      <c r="G21" s="57">
        <f>SUM(G10:G20)</f>
        <v>24.999</v>
      </c>
      <c r="H21" s="57">
        <f>SUM(H10:H20)</f>
        <v>0</v>
      </c>
      <c r="I21" s="57">
        <f>SUM(I10:I20)</f>
        <v>35.328</v>
      </c>
      <c r="J21" s="57">
        <f>SUM(J10:J20)</f>
        <v>0</v>
      </c>
      <c r="K21" s="57">
        <f>SUM(K10:K20)</f>
        <v>11.95</v>
      </c>
      <c r="L21" s="57">
        <f>SUM(L10:L20)</f>
        <v>0.368</v>
      </c>
      <c r="M21" s="58">
        <v>84.479</v>
      </c>
    </row>
    <row r="22" spans="1:13" ht="20.25" customHeight="1">
      <c r="A22" s="55"/>
      <c r="B22" s="59" t="s">
        <v>292</v>
      </c>
      <c r="C22" s="59"/>
      <c r="D22" s="59"/>
      <c r="E22" s="59"/>
      <c r="F22" s="59"/>
      <c r="G22" s="59"/>
      <c r="H22" s="59"/>
      <c r="I22" s="59"/>
      <c r="J22" s="59"/>
      <c r="K22" s="59"/>
      <c r="L22" s="59"/>
      <c r="M22" s="59"/>
    </row>
    <row r="23" spans="1:13" ht="12.75" customHeight="1">
      <c r="A23" s="55" t="s">
        <v>293</v>
      </c>
      <c r="B23" s="51">
        <v>1</v>
      </c>
      <c r="C23" s="52" t="s">
        <v>294</v>
      </c>
      <c r="D23" s="58">
        <v>0</v>
      </c>
      <c r="E23" s="58">
        <v>0</v>
      </c>
      <c r="F23" s="58">
        <v>0</v>
      </c>
      <c r="G23" s="58">
        <v>0</v>
      </c>
      <c r="H23" s="58">
        <v>0</v>
      </c>
      <c r="I23" s="58">
        <v>0</v>
      </c>
      <c r="J23" s="58">
        <v>0</v>
      </c>
      <c r="K23" s="58">
        <v>0</v>
      </c>
      <c r="L23" s="58">
        <v>0</v>
      </c>
      <c r="M23" s="58">
        <v>0</v>
      </c>
    </row>
    <row r="24" spans="1:13" ht="12" customHeight="1">
      <c r="A24" s="55" t="s">
        <v>295</v>
      </c>
      <c r="B24" s="51">
        <v>2</v>
      </c>
      <c r="C24" s="52" t="s">
        <v>296</v>
      </c>
      <c r="D24" s="58">
        <v>0</v>
      </c>
      <c r="E24" s="58">
        <v>0</v>
      </c>
      <c r="F24" s="58">
        <v>0</v>
      </c>
      <c r="G24" s="58">
        <v>0</v>
      </c>
      <c r="H24" s="58">
        <v>0</v>
      </c>
      <c r="I24" s="58">
        <v>0</v>
      </c>
      <c r="J24" s="58">
        <v>0</v>
      </c>
      <c r="K24" s="58">
        <v>0</v>
      </c>
      <c r="L24" s="58">
        <v>0</v>
      </c>
      <c r="M24" s="58">
        <v>0</v>
      </c>
    </row>
    <row r="25" spans="1:13" ht="21.75" customHeight="1">
      <c r="A25" s="55" t="s">
        <v>297</v>
      </c>
      <c r="B25" s="60" t="s">
        <v>298</v>
      </c>
      <c r="C25" s="60"/>
      <c r="D25" s="57">
        <f>SUM(D23:D24)</f>
        <v>0</v>
      </c>
      <c r="E25" s="57">
        <f>SUM(E23:E24)</f>
        <v>0</v>
      </c>
      <c r="F25" s="58">
        <v>0</v>
      </c>
      <c r="G25" s="57">
        <f>SUM(G23:G24)</f>
        <v>0</v>
      </c>
      <c r="H25" s="57">
        <f>SUM(H23:H24)</f>
        <v>0</v>
      </c>
      <c r="I25" s="57">
        <f>SUM(I23:I24)</f>
        <v>0</v>
      </c>
      <c r="J25" s="57">
        <f>SUM(J23:J24)</f>
        <v>0</v>
      </c>
      <c r="K25" s="57">
        <f>SUM(K23:K24)</f>
        <v>0</v>
      </c>
      <c r="L25" s="57">
        <f>SUM(L23:L24)</f>
        <v>0</v>
      </c>
      <c r="M25" s="58">
        <v>0</v>
      </c>
    </row>
    <row r="26" spans="1:13" ht="18.75" customHeight="1">
      <c r="A26" s="55"/>
      <c r="B26" s="59" t="s">
        <v>299</v>
      </c>
      <c r="C26" s="59"/>
      <c r="D26" s="59"/>
      <c r="E26" s="59"/>
      <c r="F26" s="59"/>
      <c r="G26" s="59"/>
      <c r="H26" s="59"/>
      <c r="I26" s="59"/>
      <c r="J26" s="59"/>
      <c r="K26" s="59"/>
      <c r="L26" s="59"/>
      <c r="M26" s="59"/>
    </row>
    <row r="27" spans="1:13" ht="12.75" customHeight="1">
      <c r="A27" s="55" t="s">
        <v>300</v>
      </c>
      <c r="B27" s="51">
        <v>1</v>
      </c>
      <c r="C27" s="52" t="s">
        <v>301</v>
      </c>
      <c r="D27" s="58">
        <v>0.848</v>
      </c>
      <c r="E27" s="58">
        <v>0</v>
      </c>
      <c r="F27" s="58">
        <v>100</v>
      </c>
      <c r="G27" s="58">
        <v>1.093</v>
      </c>
      <c r="H27" s="58">
        <v>0</v>
      </c>
      <c r="I27" s="58">
        <v>1.559</v>
      </c>
      <c r="J27" s="58">
        <v>0</v>
      </c>
      <c r="K27" s="58">
        <v>1.073</v>
      </c>
      <c r="L27" s="58">
        <v>0</v>
      </c>
      <c r="M27" s="58">
        <v>93.937</v>
      </c>
    </row>
    <row r="28" spans="1:13" ht="12.75">
      <c r="A28" s="55" t="s">
        <v>302</v>
      </c>
      <c r="B28" s="51">
        <v>2</v>
      </c>
      <c r="C28" s="52" t="s">
        <v>303</v>
      </c>
      <c r="D28" s="58">
        <v>0.045</v>
      </c>
      <c r="E28" s="58">
        <v>0</v>
      </c>
      <c r="F28" s="58">
        <v>100</v>
      </c>
      <c r="G28" s="58">
        <v>0.07</v>
      </c>
      <c r="H28" s="58">
        <v>0</v>
      </c>
      <c r="I28" s="58">
        <v>0.099</v>
      </c>
      <c r="J28" s="58">
        <v>0</v>
      </c>
      <c r="K28" s="58">
        <v>0.156</v>
      </c>
      <c r="L28" s="58">
        <v>0</v>
      </c>
      <c r="M28" s="58">
        <v>97.809</v>
      </c>
    </row>
    <row r="29" spans="1:13" ht="20.25" customHeight="1">
      <c r="A29" s="55" t="s">
        <v>304</v>
      </c>
      <c r="B29" s="61" t="s">
        <v>305</v>
      </c>
      <c r="C29" s="61"/>
      <c r="D29" s="57">
        <f>SUM(D27:D28)</f>
        <v>0.893</v>
      </c>
      <c r="E29" s="57">
        <f>SUM(E27:E28)</f>
        <v>0</v>
      </c>
      <c r="F29" s="58">
        <v>100</v>
      </c>
      <c r="G29" s="57">
        <f>SUM(G27:G28)</f>
        <v>1.163</v>
      </c>
      <c r="H29" s="57">
        <f>SUM(H27:H28)</f>
        <v>0</v>
      </c>
      <c r="I29" s="57">
        <f>SUM(I27:I28)</f>
        <v>1.658</v>
      </c>
      <c r="J29" s="57">
        <f>SUM(J27:J28)</f>
        <v>0</v>
      </c>
      <c r="K29" s="57">
        <f>SUM(K27:K28)</f>
        <v>1.2289999999999999</v>
      </c>
      <c r="L29" s="57">
        <f>SUM(L27:L28)</f>
        <v>0</v>
      </c>
      <c r="M29" s="58">
        <v>94.439</v>
      </c>
    </row>
    <row r="30" spans="1:13" ht="18" customHeight="1">
      <c r="A30" s="55"/>
      <c r="B30" s="59" t="s">
        <v>306</v>
      </c>
      <c r="C30" s="59"/>
      <c r="D30" s="59"/>
      <c r="E30" s="59"/>
      <c r="F30" s="59"/>
      <c r="G30" s="59"/>
      <c r="H30" s="59"/>
      <c r="I30" s="59"/>
      <c r="J30" s="59"/>
      <c r="K30" s="59"/>
      <c r="L30" s="59"/>
      <c r="M30" s="59"/>
    </row>
    <row r="31" spans="1:13" ht="12.75" customHeight="1">
      <c r="A31" s="55" t="s">
        <v>307</v>
      </c>
      <c r="B31" s="51">
        <v>1</v>
      </c>
      <c r="C31" s="52" t="s">
        <v>308</v>
      </c>
      <c r="D31" s="58">
        <v>0.252</v>
      </c>
      <c r="E31" s="58">
        <v>0</v>
      </c>
      <c r="F31" s="58">
        <v>100</v>
      </c>
      <c r="G31" s="58">
        <v>0.385</v>
      </c>
      <c r="H31" s="58">
        <v>0</v>
      </c>
      <c r="I31" s="58">
        <v>0.548</v>
      </c>
      <c r="J31" s="58">
        <v>0</v>
      </c>
      <c r="K31" s="58">
        <v>0.313</v>
      </c>
      <c r="L31" s="58">
        <v>0</v>
      </c>
      <c r="M31" s="58">
        <v>72.655</v>
      </c>
    </row>
    <row r="32" spans="1:13" ht="24.75" customHeight="1">
      <c r="A32" s="55" t="s">
        <v>309</v>
      </c>
      <c r="B32" s="51">
        <v>2</v>
      </c>
      <c r="C32" s="52" t="s">
        <v>310</v>
      </c>
      <c r="D32" s="58">
        <v>0.035</v>
      </c>
      <c r="E32" s="58">
        <v>0</v>
      </c>
      <c r="F32" s="58">
        <v>100</v>
      </c>
      <c r="G32" s="58">
        <v>0.054</v>
      </c>
      <c r="H32" s="58">
        <v>0</v>
      </c>
      <c r="I32" s="58">
        <v>0.077</v>
      </c>
      <c r="J32" s="58">
        <v>0</v>
      </c>
      <c r="K32" s="58">
        <v>2.01</v>
      </c>
      <c r="L32" s="58">
        <v>9.592</v>
      </c>
      <c r="M32" s="58">
        <v>50.64</v>
      </c>
    </row>
    <row r="33" spans="1:13" ht="12" customHeight="1">
      <c r="A33" s="55" t="s">
        <v>311</v>
      </c>
      <c r="B33" s="51">
        <v>4</v>
      </c>
      <c r="C33" s="52" t="s">
        <v>312</v>
      </c>
      <c r="D33" s="58">
        <v>0</v>
      </c>
      <c r="E33" s="58">
        <v>0</v>
      </c>
      <c r="F33" s="58">
        <v>0</v>
      </c>
      <c r="G33" s="58">
        <v>0</v>
      </c>
      <c r="H33" s="58">
        <v>0</v>
      </c>
      <c r="I33" s="58">
        <v>0</v>
      </c>
      <c r="J33" s="58">
        <v>0</v>
      </c>
      <c r="K33" s="58">
        <v>0</v>
      </c>
      <c r="L33" s="58">
        <v>0</v>
      </c>
      <c r="M33" s="58">
        <v>0</v>
      </c>
    </row>
    <row r="34" spans="1:13" ht="12" customHeight="1">
      <c r="A34" s="55" t="s">
        <v>313</v>
      </c>
      <c r="B34" s="51">
        <v>5</v>
      </c>
      <c r="C34" s="52" t="s">
        <v>314</v>
      </c>
      <c r="D34" s="58">
        <v>0</v>
      </c>
      <c r="E34" s="58">
        <v>0</v>
      </c>
      <c r="F34" s="58">
        <v>0</v>
      </c>
      <c r="G34" s="58">
        <v>0</v>
      </c>
      <c r="H34" s="58">
        <v>0</v>
      </c>
      <c r="I34" s="58">
        <v>0</v>
      </c>
      <c r="J34" s="58">
        <v>0</v>
      </c>
      <c r="K34" s="58">
        <v>0</v>
      </c>
      <c r="L34" s="58">
        <v>0</v>
      </c>
      <c r="M34" s="58">
        <v>0</v>
      </c>
    </row>
    <row r="35" spans="1:13" ht="12" customHeight="1">
      <c r="A35" s="55" t="s">
        <v>315</v>
      </c>
      <c r="B35" s="51">
        <v>6</v>
      </c>
      <c r="C35" s="52" t="s">
        <v>316</v>
      </c>
      <c r="D35" s="58">
        <v>1.276</v>
      </c>
      <c r="E35" s="58">
        <v>0</v>
      </c>
      <c r="F35" s="58">
        <v>100.622</v>
      </c>
      <c r="G35" s="58">
        <v>0.852</v>
      </c>
      <c r="H35" s="58">
        <v>0</v>
      </c>
      <c r="I35" s="58">
        <v>1.214</v>
      </c>
      <c r="J35" s="58">
        <v>0</v>
      </c>
      <c r="K35" s="58">
        <v>0.853</v>
      </c>
      <c r="L35" s="58">
        <v>0</v>
      </c>
      <c r="M35" s="58">
        <v>87.528</v>
      </c>
    </row>
    <row r="36" spans="1:13" ht="12" customHeight="1">
      <c r="A36" s="55" t="s">
        <v>317</v>
      </c>
      <c r="B36" s="51">
        <v>7</v>
      </c>
      <c r="C36" s="52" t="s">
        <v>318</v>
      </c>
      <c r="D36" s="58">
        <v>0.174</v>
      </c>
      <c r="E36" s="58">
        <v>0</v>
      </c>
      <c r="F36" s="58">
        <v>100.338</v>
      </c>
      <c r="G36" s="58">
        <v>0.265</v>
      </c>
      <c r="H36" s="58">
        <v>0</v>
      </c>
      <c r="I36" s="58">
        <v>0.378</v>
      </c>
      <c r="J36" s="58">
        <v>0</v>
      </c>
      <c r="K36" s="58">
        <v>0.984</v>
      </c>
      <c r="L36" s="58">
        <v>0.336</v>
      </c>
      <c r="M36" s="58">
        <v>68.372</v>
      </c>
    </row>
    <row r="37" spans="1:13" ht="28.5" customHeight="1">
      <c r="A37" s="55" t="s">
        <v>319</v>
      </c>
      <c r="B37" s="62" t="s">
        <v>320</v>
      </c>
      <c r="C37" s="62"/>
      <c r="D37" s="57">
        <f>SUM(D31:D36)</f>
        <v>1.737</v>
      </c>
      <c r="E37" s="57">
        <f>SUM(E31:E36)</f>
        <v>0</v>
      </c>
      <c r="F37" s="58">
        <v>100.343</v>
      </c>
      <c r="G37" s="57">
        <f>SUM(G31:G36)</f>
        <v>1.556</v>
      </c>
      <c r="H37" s="57">
        <f>SUM(H31:H36)</f>
        <v>0</v>
      </c>
      <c r="I37" s="57">
        <f>SUM(I31:I36)</f>
        <v>2.217</v>
      </c>
      <c r="J37" s="57">
        <f>SUM(J31:J36)</f>
        <v>0</v>
      </c>
      <c r="K37" s="57">
        <f>SUM(K31:K36)</f>
        <v>4.16</v>
      </c>
      <c r="L37" s="57">
        <f>SUM(L31:L36)</f>
        <v>9.928</v>
      </c>
      <c r="M37" s="58">
        <v>70.54</v>
      </c>
    </row>
    <row r="38" spans="1:13" ht="19.5" customHeight="1">
      <c r="A38" s="55"/>
      <c r="B38" s="59" t="s">
        <v>321</v>
      </c>
      <c r="C38" s="59"/>
      <c r="D38" s="59"/>
      <c r="E38" s="59"/>
      <c r="F38" s="59"/>
      <c r="G38" s="59"/>
      <c r="H38" s="59"/>
      <c r="I38" s="59"/>
      <c r="J38" s="59"/>
      <c r="K38" s="59"/>
      <c r="L38" s="59"/>
      <c r="M38" s="59"/>
    </row>
    <row r="39" spans="1:13" ht="24.75" customHeight="1">
      <c r="A39" s="55" t="s">
        <v>322</v>
      </c>
      <c r="B39" s="51">
        <v>1</v>
      </c>
      <c r="C39" s="52" t="s">
        <v>323</v>
      </c>
      <c r="D39" s="58">
        <v>0</v>
      </c>
      <c r="E39" s="58">
        <v>0</v>
      </c>
      <c r="F39" s="58">
        <v>0</v>
      </c>
      <c r="G39" s="58">
        <v>0</v>
      </c>
      <c r="H39" s="58">
        <v>0</v>
      </c>
      <c r="I39" s="58">
        <v>0</v>
      </c>
      <c r="J39" s="58">
        <v>0</v>
      </c>
      <c r="K39" s="58">
        <v>0</v>
      </c>
      <c r="L39" s="58">
        <v>0</v>
      </c>
      <c r="M39" s="58">
        <v>0</v>
      </c>
    </row>
    <row r="40" spans="1:13" ht="24.75" customHeight="1">
      <c r="A40" s="55" t="s">
        <v>324</v>
      </c>
      <c r="B40" s="51">
        <v>2</v>
      </c>
      <c r="C40" s="52" t="s">
        <v>325</v>
      </c>
      <c r="D40" s="58">
        <v>0.17</v>
      </c>
      <c r="E40" s="58">
        <v>0</v>
      </c>
      <c r="F40" s="58">
        <v>100</v>
      </c>
      <c r="G40" s="58">
        <v>0.259</v>
      </c>
      <c r="H40" s="58">
        <v>0</v>
      </c>
      <c r="I40" s="58">
        <v>0.37</v>
      </c>
      <c r="J40" s="58">
        <v>0</v>
      </c>
      <c r="K40" s="58">
        <v>0.882</v>
      </c>
      <c r="L40" s="58">
        <v>0</v>
      </c>
      <c r="M40" s="58">
        <v>83.933</v>
      </c>
    </row>
    <row r="41" spans="1:13" ht="27" customHeight="1">
      <c r="A41" s="55" t="s">
        <v>326</v>
      </c>
      <c r="B41" s="63" t="s">
        <v>327</v>
      </c>
      <c r="C41" s="63"/>
      <c r="D41" s="57">
        <f>SUM(D39:D40)</f>
        <v>0.17</v>
      </c>
      <c r="E41" s="57">
        <f>SUM(E39:E40)</f>
        <v>0</v>
      </c>
      <c r="F41" s="58">
        <v>100</v>
      </c>
      <c r="G41" s="57">
        <f>SUM(G39:G40)</f>
        <v>0.259</v>
      </c>
      <c r="H41" s="57">
        <f>SUM(H39:H40)</f>
        <v>0</v>
      </c>
      <c r="I41" s="57">
        <f>SUM(I39:I40)</f>
        <v>0.37</v>
      </c>
      <c r="J41" s="57">
        <f>SUM(J39:J40)</f>
        <v>0</v>
      </c>
      <c r="K41" s="57">
        <f>SUM(K39:K40)</f>
        <v>0.882</v>
      </c>
      <c r="L41" s="57">
        <f>SUM(L39:L40)</f>
        <v>0</v>
      </c>
      <c r="M41" s="58">
        <v>83.933</v>
      </c>
    </row>
    <row r="42" spans="1:13" ht="18.75" customHeight="1">
      <c r="A42" s="55"/>
      <c r="B42" s="59" t="s">
        <v>328</v>
      </c>
      <c r="C42" s="59"/>
      <c r="D42" s="59"/>
      <c r="E42" s="59"/>
      <c r="F42" s="59"/>
      <c r="G42" s="59"/>
      <c r="H42" s="59"/>
      <c r="I42" s="59"/>
      <c r="J42" s="59"/>
      <c r="K42" s="59"/>
      <c r="L42" s="59"/>
      <c r="M42" s="59"/>
    </row>
    <row r="43" spans="1:13" ht="12.75">
      <c r="A43" s="55" t="s">
        <v>329</v>
      </c>
      <c r="B43" s="51">
        <v>1</v>
      </c>
      <c r="C43" s="52" t="s">
        <v>330</v>
      </c>
      <c r="D43" s="58">
        <v>1.38</v>
      </c>
      <c r="E43" s="58">
        <v>0</v>
      </c>
      <c r="F43" s="58">
        <v>100.323</v>
      </c>
      <c r="G43" s="58">
        <v>6.839</v>
      </c>
      <c r="H43" s="58">
        <v>0</v>
      </c>
      <c r="I43" s="58">
        <v>4.427</v>
      </c>
      <c r="J43" s="58">
        <v>0</v>
      </c>
      <c r="K43" s="58">
        <v>1.744</v>
      </c>
      <c r="L43" s="58">
        <v>0</v>
      </c>
      <c r="M43" s="58">
        <v>65.693</v>
      </c>
    </row>
    <row r="44" spans="1:13" ht="12.75">
      <c r="A44" s="55" t="s">
        <v>331</v>
      </c>
      <c r="B44" s="51">
        <v>2</v>
      </c>
      <c r="C44" s="52" t="s">
        <v>332</v>
      </c>
      <c r="D44" s="58">
        <v>0.025</v>
      </c>
      <c r="E44" s="58">
        <v>0</v>
      </c>
      <c r="F44" s="58">
        <v>100</v>
      </c>
      <c r="G44" s="58">
        <v>0.038</v>
      </c>
      <c r="H44" s="58">
        <v>0</v>
      </c>
      <c r="I44" s="58">
        <v>0.055</v>
      </c>
      <c r="J44" s="58">
        <v>0</v>
      </c>
      <c r="K44" s="58">
        <v>0.044</v>
      </c>
      <c r="L44" s="58">
        <v>0</v>
      </c>
      <c r="M44" s="58">
        <v>40.186</v>
      </c>
    </row>
    <row r="45" spans="1:13" ht="28.5" customHeight="1">
      <c r="A45" s="55" t="s">
        <v>333</v>
      </c>
      <c r="B45" s="56" t="s">
        <v>334</v>
      </c>
      <c r="C45" s="56"/>
      <c r="D45" s="57">
        <f>SUM(D43:D44)</f>
        <v>1.4049999999999998</v>
      </c>
      <c r="E45" s="57">
        <f>SUM(E43:E44)</f>
        <v>0</v>
      </c>
      <c r="F45" s="58">
        <v>100.314</v>
      </c>
      <c r="G45" s="57">
        <f>SUM(G43:G44)</f>
        <v>6.877000000000001</v>
      </c>
      <c r="H45" s="57">
        <f>SUM(H43:H44)</f>
        <v>0</v>
      </c>
      <c r="I45" s="57">
        <f>SUM(I43:I44)</f>
        <v>4.481999999999999</v>
      </c>
      <c r="J45" s="57">
        <f>SUM(J43:J44)</f>
        <v>0</v>
      </c>
      <c r="K45" s="57">
        <f>SUM(K43:K44)</f>
        <v>1.788</v>
      </c>
      <c r="L45" s="57">
        <f>SUM(L43:L44)</f>
        <v>0</v>
      </c>
      <c r="M45" s="58">
        <v>64.958</v>
      </c>
    </row>
    <row r="46" spans="1:13" ht="18.75" customHeight="1">
      <c r="A46" s="55"/>
      <c r="B46" s="64" t="s">
        <v>335</v>
      </c>
      <c r="C46" s="64"/>
      <c r="D46" s="64"/>
      <c r="E46" s="64"/>
      <c r="F46" s="64"/>
      <c r="G46" s="64"/>
      <c r="H46" s="64"/>
      <c r="I46" s="64"/>
      <c r="J46" s="64"/>
      <c r="K46" s="64"/>
      <c r="L46" s="64"/>
      <c r="M46" s="64"/>
    </row>
    <row r="47" spans="1:13" ht="12.75">
      <c r="A47" s="55" t="s">
        <v>336</v>
      </c>
      <c r="B47" s="51">
        <v>1</v>
      </c>
      <c r="C47" s="52" t="s">
        <v>337</v>
      </c>
      <c r="D47" s="58">
        <v>8.295</v>
      </c>
      <c r="E47" s="58">
        <v>0</v>
      </c>
      <c r="F47" s="58">
        <v>98.684</v>
      </c>
      <c r="G47" s="58">
        <v>8.353</v>
      </c>
      <c r="H47" s="58">
        <v>0</v>
      </c>
      <c r="I47" s="58">
        <v>7.991</v>
      </c>
      <c r="J47" s="58">
        <v>0</v>
      </c>
      <c r="K47" s="58">
        <v>1.799</v>
      </c>
      <c r="L47" s="58">
        <v>0</v>
      </c>
      <c r="M47" s="58">
        <v>39.455</v>
      </c>
    </row>
    <row r="48" spans="1:13" ht="12.75" customHeight="1">
      <c r="A48" s="55" t="s">
        <v>338</v>
      </c>
      <c r="B48" s="65" t="s">
        <v>339</v>
      </c>
      <c r="C48" s="65"/>
      <c r="D48" s="57">
        <f>D47</f>
        <v>8.295</v>
      </c>
      <c r="E48" s="57">
        <f>E47</f>
        <v>0</v>
      </c>
      <c r="F48" s="58">
        <v>98.684</v>
      </c>
      <c r="G48" s="57">
        <f>G47</f>
        <v>8.353</v>
      </c>
      <c r="H48" s="57">
        <f>H47</f>
        <v>0</v>
      </c>
      <c r="I48" s="57">
        <f>I47</f>
        <v>7.991</v>
      </c>
      <c r="J48" s="57">
        <f>J47</f>
        <v>0</v>
      </c>
      <c r="K48" s="57">
        <f>K47</f>
        <v>1.799</v>
      </c>
      <c r="L48" s="57">
        <f>L47</f>
        <v>0</v>
      </c>
      <c r="M48" s="58">
        <v>39.455</v>
      </c>
    </row>
    <row r="49" spans="1:13" ht="16.5" customHeight="1">
      <c r="A49" s="55"/>
      <c r="B49" s="59" t="s">
        <v>340</v>
      </c>
      <c r="C49" s="59"/>
      <c r="D49" s="59"/>
      <c r="E49" s="59"/>
      <c r="F49" s="59"/>
      <c r="G49" s="59"/>
      <c r="H49" s="59"/>
      <c r="I49" s="59"/>
      <c r="J49" s="59"/>
      <c r="K49" s="59"/>
      <c r="L49" s="59"/>
      <c r="M49" s="59"/>
    </row>
    <row r="50" spans="1:13" ht="12.75">
      <c r="A50" s="55" t="s">
        <v>341</v>
      </c>
      <c r="B50" s="51">
        <v>1</v>
      </c>
      <c r="C50" s="52" t="s">
        <v>342</v>
      </c>
      <c r="D50" s="58">
        <v>0.159</v>
      </c>
      <c r="E50" s="58">
        <v>0</v>
      </c>
      <c r="F50" s="58">
        <v>92.928</v>
      </c>
      <c r="G50" s="58">
        <v>0.243</v>
      </c>
      <c r="H50" s="58">
        <v>0</v>
      </c>
      <c r="I50" s="58">
        <v>0.347</v>
      </c>
      <c r="J50" s="58">
        <v>0</v>
      </c>
      <c r="K50" s="58">
        <v>0.428</v>
      </c>
      <c r="L50" s="58">
        <v>1.583</v>
      </c>
      <c r="M50" s="58">
        <v>29.94</v>
      </c>
    </row>
    <row r="51" spans="1:13" ht="12.75">
      <c r="A51" s="55" t="s">
        <v>343</v>
      </c>
      <c r="B51" s="51">
        <v>2</v>
      </c>
      <c r="C51" s="52" t="s">
        <v>344</v>
      </c>
      <c r="D51" s="58">
        <v>0.119</v>
      </c>
      <c r="E51" s="58">
        <v>0</v>
      </c>
      <c r="F51" s="58">
        <v>100</v>
      </c>
      <c r="G51" s="58">
        <v>0.182</v>
      </c>
      <c r="H51" s="58">
        <v>0</v>
      </c>
      <c r="I51" s="58">
        <v>0.259</v>
      </c>
      <c r="J51" s="58">
        <v>0</v>
      </c>
      <c r="K51" s="58">
        <v>0.094</v>
      </c>
      <c r="L51" s="58">
        <v>0</v>
      </c>
      <c r="M51" s="58">
        <v>84.612</v>
      </c>
    </row>
    <row r="52" spans="1:13" ht="24.75" customHeight="1">
      <c r="A52" s="55" t="s">
        <v>345</v>
      </c>
      <c r="B52" s="60" t="s">
        <v>340</v>
      </c>
      <c r="C52" s="60"/>
      <c r="D52" s="57">
        <f>SUM(D50:D51)</f>
        <v>0.278</v>
      </c>
      <c r="E52" s="57">
        <f>SUM(E50:E51)</f>
        <v>0</v>
      </c>
      <c r="F52" s="58">
        <v>94.281</v>
      </c>
      <c r="G52" s="57">
        <f>SUM(G50:G51)</f>
        <v>0.425</v>
      </c>
      <c r="H52" s="57">
        <f>SUM(H50:H51)</f>
        <v>0</v>
      </c>
      <c r="I52" s="57">
        <f>SUM(I50:I51)</f>
        <v>0.606</v>
      </c>
      <c r="J52" s="57">
        <f>SUM(J50:J51)</f>
        <v>0</v>
      </c>
      <c r="K52" s="57">
        <f>SUM(K50:K51)</f>
        <v>0.522</v>
      </c>
      <c r="L52" s="57">
        <f>SUM(L50:L51)</f>
        <v>1.583</v>
      </c>
      <c r="M52" s="58">
        <v>36.611</v>
      </c>
    </row>
    <row r="53" spans="1:13" ht="15" customHeight="1">
      <c r="A53" s="55"/>
      <c r="B53" s="59" t="s">
        <v>346</v>
      </c>
      <c r="C53" s="59"/>
      <c r="D53" s="59"/>
      <c r="E53" s="59"/>
      <c r="F53" s="59"/>
      <c r="G53" s="59"/>
      <c r="H53" s="59"/>
      <c r="I53" s="59"/>
      <c r="J53" s="59"/>
      <c r="K53" s="59"/>
      <c r="L53" s="59"/>
      <c r="M53" s="59"/>
    </row>
    <row r="54" spans="1:13" ht="12.75">
      <c r="A54" s="55" t="s">
        <v>347</v>
      </c>
      <c r="B54" s="51">
        <v>1</v>
      </c>
      <c r="C54" s="52" t="s">
        <v>348</v>
      </c>
      <c r="D54" s="58">
        <v>3.163</v>
      </c>
      <c r="E54" s="58">
        <v>0</v>
      </c>
      <c r="F54" s="58">
        <v>100</v>
      </c>
      <c r="G54" s="58">
        <v>0</v>
      </c>
      <c r="H54" s="58">
        <v>0</v>
      </c>
      <c r="I54" s="58">
        <v>0</v>
      </c>
      <c r="J54" s="58">
        <v>0</v>
      </c>
      <c r="K54" s="58">
        <v>0</v>
      </c>
      <c r="L54" s="58">
        <v>0</v>
      </c>
      <c r="M54" s="58">
        <v>100</v>
      </c>
    </row>
    <row r="55" spans="1:13" ht="12.75">
      <c r="A55" s="55" t="s">
        <v>349</v>
      </c>
      <c r="B55" s="51">
        <v>2</v>
      </c>
      <c r="C55" s="52" t="s">
        <v>350</v>
      </c>
      <c r="D55" s="58">
        <v>1.935</v>
      </c>
      <c r="E55" s="58">
        <v>0</v>
      </c>
      <c r="F55" s="58">
        <v>99.467</v>
      </c>
      <c r="G55" s="58">
        <v>1.945</v>
      </c>
      <c r="H55" s="58">
        <v>0</v>
      </c>
      <c r="I55" s="58">
        <v>2.773</v>
      </c>
      <c r="J55" s="58">
        <v>0</v>
      </c>
      <c r="K55" s="58">
        <v>0.821</v>
      </c>
      <c r="L55" s="58">
        <v>0</v>
      </c>
      <c r="M55" s="58">
        <v>32.885</v>
      </c>
    </row>
    <row r="56" spans="1:13" ht="12.75">
      <c r="A56" s="55" t="s">
        <v>351</v>
      </c>
      <c r="B56" s="51">
        <v>3</v>
      </c>
      <c r="C56" s="52" t="s">
        <v>352</v>
      </c>
      <c r="D56" s="58">
        <v>2.21</v>
      </c>
      <c r="E56" s="58">
        <v>0</v>
      </c>
      <c r="F56" s="58">
        <v>95.199</v>
      </c>
      <c r="G56" s="58">
        <v>3.38</v>
      </c>
      <c r="H56" s="58">
        <v>0</v>
      </c>
      <c r="I56" s="58">
        <v>4.818</v>
      </c>
      <c r="J56" s="58">
        <v>0</v>
      </c>
      <c r="K56" s="58">
        <v>4.745</v>
      </c>
      <c r="L56" s="58">
        <v>1.984</v>
      </c>
      <c r="M56" s="58">
        <v>71.638</v>
      </c>
    </row>
    <row r="57" spans="1:13" ht="12.75">
      <c r="A57" s="55" t="s">
        <v>353</v>
      </c>
      <c r="B57" s="51">
        <v>4</v>
      </c>
      <c r="C57" s="52" t="s">
        <v>354</v>
      </c>
      <c r="D57" s="58">
        <v>0.561</v>
      </c>
      <c r="E57" s="58">
        <v>0</v>
      </c>
      <c r="F57" s="58">
        <v>100</v>
      </c>
      <c r="G57" s="58">
        <v>1.956</v>
      </c>
      <c r="H57" s="58">
        <v>0</v>
      </c>
      <c r="I57" s="58">
        <v>1.222</v>
      </c>
      <c r="J57" s="58">
        <v>0</v>
      </c>
      <c r="K57" s="58">
        <v>1.029</v>
      </c>
      <c r="L57" s="58">
        <v>0</v>
      </c>
      <c r="M57" s="58">
        <v>74.281</v>
      </c>
    </row>
    <row r="58" spans="1:13" ht="12.75">
      <c r="A58" s="55" t="s">
        <v>355</v>
      </c>
      <c r="B58" s="51">
        <v>5</v>
      </c>
      <c r="C58" s="52" t="s">
        <v>356</v>
      </c>
      <c r="D58" s="58">
        <v>6.659</v>
      </c>
      <c r="E58" s="58">
        <v>0</v>
      </c>
      <c r="F58" s="58">
        <v>100.188</v>
      </c>
      <c r="G58" s="58">
        <v>0</v>
      </c>
      <c r="H58" s="58">
        <v>0</v>
      </c>
      <c r="I58" s="58">
        <v>0</v>
      </c>
      <c r="J58" s="58">
        <v>0</v>
      </c>
      <c r="K58" s="58">
        <v>0.704</v>
      </c>
      <c r="L58" s="58">
        <v>3.462</v>
      </c>
      <c r="M58" s="58">
        <v>1.649</v>
      </c>
    </row>
    <row r="59" spans="1:13" ht="12.75">
      <c r="A59" s="55" t="s">
        <v>357</v>
      </c>
      <c r="B59" s="51">
        <v>6</v>
      </c>
      <c r="C59" s="52" t="s">
        <v>358</v>
      </c>
      <c r="D59" s="58">
        <v>0</v>
      </c>
      <c r="E59" s="58">
        <v>0</v>
      </c>
      <c r="F59" s="58">
        <v>100</v>
      </c>
      <c r="G59" s="58">
        <v>0</v>
      </c>
      <c r="H59" s="58">
        <v>0</v>
      </c>
      <c r="I59" s="58">
        <v>0</v>
      </c>
      <c r="J59" s="58">
        <v>0</v>
      </c>
      <c r="K59" s="58">
        <v>0.111</v>
      </c>
      <c r="L59" s="58">
        <v>0</v>
      </c>
      <c r="M59" s="58">
        <v>0</v>
      </c>
    </row>
    <row r="60" spans="1:13" ht="12.75">
      <c r="A60" s="55" t="s">
        <v>359</v>
      </c>
      <c r="B60" s="51">
        <v>7</v>
      </c>
      <c r="C60" s="52" t="s">
        <v>360</v>
      </c>
      <c r="D60" s="58">
        <v>0</v>
      </c>
      <c r="E60" s="58">
        <v>0</v>
      </c>
      <c r="F60" s="58">
        <v>100</v>
      </c>
      <c r="G60" s="58">
        <v>0</v>
      </c>
      <c r="H60" s="58">
        <v>0</v>
      </c>
      <c r="I60" s="58">
        <v>0</v>
      </c>
      <c r="J60" s="58">
        <v>0</v>
      </c>
      <c r="K60" s="58">
        <v>11.411</v>
      </c>
      <c r="L60" s="58">
        <v>51.171</v>
      </c>
      <c r="M60" s="58">
        <v>62.096</v>
      </c>
    </row>
    <row r="61" spans="1:13" ht="12.75">
      <c r="A61" s="55" t="s">
        <v>361</v>
      </c>
      <c r="B61" s="51">
        <v>8</v>
      </c>
      <c r="C61" s="52" t="s">
        <v>362</v>
      </c>
      <c r="D61" s="58">
        <v>0</v>
      </c>
      <c r="E61" s="58">
        <v>0</v>
      </c>
      <c r="F61" s="58">
        <v>0</v>
      </c>
      <c r="G61" s="58">
        <v>0</v>
      </c>
      <c r="H61" s="58">
        <v>0</v>
      </c>
      <c r="I61" s="58">
        <v>0</v>
      </c>
      <c r="J61" s="58">
        <v>0</v>
      </c>
      <c r="K61" s="58">
        <v>0</v>
      </c>
      <c r="L61" s="58">
        <v>0</v>
      </c>
      <c r="M61" s="58">
        <v>0</v>
      </c>
    </row>
    <row r="62" spans="1:13" ht="27.75" customHeight="1">
      <c r="A62" s="55" t="s">
        <v>363</v>
      </c>
      <c r="B62" s="61" t="s">
        <v>364</v>
      </c>
      <c r="C62" s="61"/>
      <c r="D62" s="57">
        <f>SUM(D54:D61)</f>
        <v>14.527999999999999</v>
      </c>
      <c r="E62" s="57">
        <f>SUM(E54:E61)</f>
        <v>0</v>
      </c>
      <c r="F62" s="58">
        <v>99.12</v>
      </c>
      <c r="G62" s="57">
        <f>SUM(G54:G61)</f>
        <v>7.281000000000001</v>
      </c>
      <c r="H62" s="57">
        <f>SUM(H54:H61)</f>
        <v>0</v>
      </c>
      <c r="I62" s="57">
        <f>SUM(I54:I61)</f>
        <v>8.812999999999999</v>
      </c>
      <c r="J62" s="57">
        <f>SUM(J54:J61)</f>
        <v>0</v>
      </c>
      <c r="K62" s="57">
        <f>SUM(K54:K61)</f>
        <v>18.820999999999998</v>
      </c>
      <c r="L62" s="57">
        <f>SUM(L54:L61)</f>
        <v>56.617</v>
      </c>
      <c r="M62" s="58">
        <v>58.837</v>
      </c>
    </row>
    <row r="63" spans="1:13" ht="15" customHeight="1">
      <c r="A63" s="55"/>
      <c r="B63" s="59" t="s">
        <v>365</v>
      </c>
      <c r="C63" s="59"/>
      <c r="D63" s="59"/>
      <c r="E63" s="59"/>
      <c r="F63" s="59"/>
      <c r="G63" s="59"/>
      <c r="H63" s="59"/>
      <c r="I63" s="59"/>
      <c r="J63" s="59"/>
      <c r="K63" s="59"/>
      <c r="L63" s="59"/>
      <c r="M63" s="59"/>
    </row>
    <row r="64" spans="1:13" ht="12.75">
      <c r="A64" s="55" t="s">
        <v>366</v>
      </c>
      <c r="B64" s="66">
        <v>1</v>
      </c>
      <c r="C64" s="52" t="s">
        <v>367</v>
      </c>
      <c r="D64" s="58">
        <v>0</v>
      </c>
      <c r="E64" s="58">
        <v>0</v>
      </c>
      <c r="F64" s="58">
        <v>0</v>
      </c>
      <c r="G64" s="58">
        <v>0</v>
      </c>
      <c r="H64" s="58">
        <v>0</v>
      </c>
      <c r="I64" s="58">
        <v>0</v>
      </c>
      <c r="J64" s="58">
        <v>0</v>
      </c>
      <c r="K64" s="58">
        <v>0</v>
      </c>
      <c r="L64" s="58">
        <v>0</v>
      </c>
      <c r="M64" s="58">
        <v>0</v>
      </c>
    </row>
    <row r="65" spans="1:13" ht="12.75">
      <c r="A65" s="55" t="s">
        <v>368</v>
      </c>
      <c r="B65" s="66">
        <v>2</v>
      </c>
      <c r="C65" s="52" t="s">
        <v>369</v>
      </c>
      <c r="D65" s="58">
        <v>0</v>
      </c>
      <c r="E65" s="58">
        <v>0</v>
      </c>
      <c r="F65" s="58">
        <v>0</v>
      </c>
      <c r="G65" s="58">
        <v>0</v>
      </c>
      <c r="H65" s="58">
        <v>0</v>
      </c>
      <c r="I65" s="58">
        <v>0</v>
      </c>
      <c r="J65" s="58">
        <v>0</v>
      </c>
      <c r="K65" s="58">
        <v>0</v>
      </c>
      <c r="L65" s="58">
        <v>0</v>
      </c>
      <c r="M65" s="58">
        <v>0</v>
      </c>
    </row>
    <row r="66" spans="1:13" ht="12.75">
      <c r="A66" s="55" t="s">
        <v>370</v>
      </c>
      <c r="B66" s="66">
        <v>3</v>
      </c>
      <c r="C66" s="52" t="s">
        <v>371</v>
      </c>
      <c r="D66" s="58">
        <v>0</v>
      </c>
      <c r="E66" s="58">
        <v>0</v>
      </c>
      <c r="F66" s="58">
        <v>0</v>
      </c>
      <c r="G66" s="58">
        <v>0</v>
      </c>
      <c r="H66" s="58">
        <v>0</v>
      </c>
      <c r="I66" s="58">
        <v>0</v>
      </c>
      <c r="J66" s="58">
        <v>0</v>
      </c>
      <c r="K66" s="58">
        <v>0</v>
      </c>
      <c r="L66" s="58">
        <v>0</v>
      </c>
      <c r="M66" s="58">
        <v>0</v>
      </c>
    </row>
    <row r="67" spans="1:13" ht="12.75">
      <c r="A67" s="55" t="s">
        <v>372</v>
      </c>
      <c r="B67" s="66">
        <v>4</v>
      </c>
      <c r="C67" s="52" t="s">
        <v>373</v>
      </c>
      <c r="D67" s="58">
        <v>0</v>
      </c>
      <c r="E67" s="58">
        <v>0</v>
      </c>
      <c r="F67" s="58">
        <v>0</v>
      </c>
      <c r="G67" s="58">
        <v>0</v>
      </c>
      <c r="H67" s="58">
        <v>0</v>
      </c>
      <c r="I67" s="58">
        <v>0</v>
      </c>
      <c r="J67" s="58">
        <v>0</v>
      </c>
      <c r="K67" s="58">
        <v>0</v>
      </c>
      <c r="L67" s="58">
        <v>0</v>
      </c>
      <c r="M67" s="58">
        <v>0</v>
      </c>
    </row>
    <row r="68" spans="1:13" ht="12.75">
      <c r="A68" s="55" t="s">
        <v>374</v>
      </c>
      <c r="B68" s="66">
        <v>5</v>
      </c>
      <c r="C68" s="52" t="s">
        <v>375</v>
      </c>
      <c r="D68" s="58">
        <v>7.813</v>
      </c>
      <c r="E68" s="58">
        <v>0</v>
      </c>
      <c r="F68" s="58">
        <v>100.014</v>
      </c>
      <c r="G68" s="58">
        <v>8.98</v>
      </c>
      <c r="H68" s="58">
        <v>0</v>
      </c>
      <c r="I68" s="58">
        <v>6.065</v>
      </c>
      <c r="J68" s="58">
        <v>0</v>
      </c>
      <c r="K68" s="58">
        <v>30.152</v>
      </c>
      <c r="L68" s="58">
        <v>11.296</v>
      </c>
      <c r="M68" s="58">
        <v>31.78</v>
      </c>
    </row>
    <row r="69" spans="1:13" ht="29.25" customHeight="1">
      <c r="A69" s="55" t="s">
        <v>376</v>
      </c>
      <c r="B69" s="56" t="s">
        <v>377</v>
      </c>
      <c r="C69" s="56"/>
      <c r="D69" s="57">
        <f>SUM(D64:D68)</f>
        <v>7.813</v>
      </c>
      <c r="E69" s="57">
        <f>SUM(E64:E68)</f>
        <v>0</v>
      </c>
      <c r="F69" s="58">
        <v>100.014</v>
      </c>
      <c r="G69" s="57">
        <f>SUM(G64:G68)</f>
        <v>8.98</v>
      </c>
      <c r="H69" s="57">
        <f>SUM(H64:H68)</f>
        <v>0</v>
      </c>
      <c r="I69" s="57">
        <f>SUM(I64:I68)</f>
        <v>6.065</v>
      </c>
      <c r="J69" s="57">
        <f>SUM(J64:J68)</f>
        <v>0</v>
      </c>
      <c r="K69" s="57">
        <f>SUM(K64:K68)</f>
        <v>30.152</v>
      </c>
      <c r="L69" s="57">
        <f>SUM(L64:L68)</f>
        <v>11.296</v>
      </c>
      <c r="M69" s="58">
        <v>31.78</v>
      </c>
    </row>
    <row r="70" spans="1:13" ht="17.25" customHeight="1">
      <c r="A70" s="55"/>
      <c r="B70" s="59" t="s">
        <v>378</v>
      </c>
      <c r="C70" s="59"/>
      <c r="D70" s="59"/>
      <c r="E70" s="59"/>
      <c r="F70" s="59"/>
      <c r="G70" s="59"/>
      <c r="H70" s="59"/>
      <c r="I70" s="59"/>
      <c r="J70" s="59"/>
      <c r="K70" s="59"/>
      <c r="L70" s="59"/>
      <c r="M70" s="59"/>
    </row>
    <row r="71" spans="1:13" ht="12.75">
      <c r="A71" s="55" t="s">
        <v>379</v>
      </c>
      <c r="B71" s="51">
        <v>1</v>
      </c>
      <c r="C71" s="52" t="s">
        <v>380</v>
      </c>
      <c r="D71" s="58">
        <v>0.025</v>
      </c>
      <c r="E71" s="58">
        <v>0</v>
      </c>
      <c r="F71" s="58">
        <v>100</v>
      </c>
      <c r="G71" s="58">
        <v>0.038</v>
      </c>
      <c r="H71" s="58">
        <v>0</v>
      </c>
      <c r="I71" s="58">
        <v>0.055</v>
      </c>
      <c r="J71" s="58">
        <v>0</v>
      </c>
      <c r="K71" s="58">
        <v>0.014</v>
      </c>
      <c r="L71" s="58">
        <v>0</v>
      </c>
      <c r="M71" s="58">
        <v>100</v>
      </c>
    </row>
    <row r="72" spans="1:13" ht="14.25" customHeight="1">
      <c r="A72" s="55" t="s">
        <v>381</v>
      </c>
      <c r="B72" s="51">
        <v>2</v>
      </c>
      <c r="C72" s="52" t="s">
        <v>382</v>
      </c>
      <c r="D72" s="58">
        <v>0</v>
      </c>
      <c r="E72" s="58">
        <v>0</v>
      </c>
      <c r="F72" s="58">
        <v>0</v>
      </c>
      <c r="G72" s="58">
        <v>0</v>
      </c>
      <c r="H72" s="58">
        <v>0</v>
      </c>
      <c r="I72" s="58">
        <v>0</v>
      </c>
      <c r="J72" s="58">
        <v>0</v>
      </c>
      <c r="K72" s="58">
        <v>0</v>
      </c>
      <c r="L72" s="58">
        <v>0</v>
      </c>
      <c r="M72" s="58">
        <v>0</v>
      </c>
    </row>
    <row r="73" spans="1:13" ht="18" customHeight="1">
      <c r="A73" s="55" t="s">
        <v>383</v>
      </c>
      <c r="B73" s="62" t="s">
        <v>384</v>
      </c>
      <c r="C73" s="62"/>
      <c r="D73" s="57">
        <f>SUM(D71:D72)</f>
        <v>0.025</v>
      </c>
      <c r="E73" s="57">
        <f>SUM(E71:E72)</f>
        <v>0</v>
      </c>
      <c r="F73" s="58">
        <v>100</v>
      </c>
      <c r="G73" s="57">
        <f>SUM(G71:G72)</f>
        <v>0.038</v>
      </c>
      <c r="H73" s="57">
        <f>SUM(H71:H72)</f>
        <v>0</v>
      </c>
      <c r="I73" s="57">
        <f>SUM(I71:I72)</f>
        <v>0.055</v>
      </c>
      <c r="J73" s="57">
        <f>SUM(J71:J72)</f>
        <v>0</v>
      </c>
      <c r="K73" s="57">
        <f>SUM(K71:K72)</f>
        <v>0.014</v>
      </c>
      <c r="L73" s="57">
        <f>SUM(L71:L72)</f>
        <v>0</v>
      </c>
      <c r="M73" s="58">
        <v>100</v>
      </c>
    </row>
    <row r="74" spans="1:13" ht="15" customHeight="1">
      <c r="A74" s="55"/>
      <c r="B74" s="59" t="s">
        <v>385</v>
      </c>
      <c r="C74" s="59"/>
      <c r="D74" s="59"/>
      <c r="E74" s="59"/>
      <c r="F74" s="59"/>
      <c r="G74" s="59"/>
      <c r="H74" s="59"/>
      <c r="I74" s="59"/>
      <c r="J74" s="59"/>
      <c r="K74" s="59"/>
      <c r="L74" s="59"/>
      <c r="M74" s="59"/>
    </row>
    <row r="75" spans="1:13" ht="12.75">
      <c r="A75" s="55" t="s">
        <v>386</v>
      </c>
      <c r="B75" s="51">
        <v>1</v>
      </c>
      <c r="C75" s="52" t="s">
        <v>387</v>
      </c>
      <c r="D75" s="58">
        <v>0</v>
      </c>
      <c r="E75" s="58">
        <v>0</v>
      </c>
      <c r="F75" s="58">
        <v>0</v>
      </c>
      <c r="G75" s="58">
        <v>0</v>
      </c>
      <c r="H75" s="58">
        <v>0</v>
      </c>
      <c r="I75" s="58">
        <v>0</v>
      </c>
      <c r="J75" s="58">
        <v>0</v>
      </c>
      <c r="K75" s="58">
        <v>0.037</v>
      </c>
      <c r="L75" s="58">
        <v>0</v>
      </c>
      <c r="M75" s="58">
        <v>100</v>
      </c>
    </row>
    <row r="76" spans="1:13" ht="12.75">
      <c r="A76" s="55" t="s">
        <v>388</v>
      </c>
      <c r="B76" s="51">
        <v>2</v>
      </c>
      <c r="C76" s="52" t="s">
        <v>389</v>
      </c>
      <c r="D76" s="58">
        <v>0.334</v>
      </c>
      <c r="E76" s="58">
        <v>0</v>
      </c>
      <c r="F76" s="58">
        <v>100</v>
      </c>
      <c r="G76" s="58">
        <v>0.511</v>
      </c>
      <c r="H76" s="58">
        <v>0</v>
      </c>
      <c r="I76" s="58">
        <v>0.729</v>
      </c>
      <c r="J76" s="58">
        <v>0</v>
      </c>
      <c r="K76" s="58">
        <v>0.408</v>
      </c>
      <c r="L76" s="58">
        <v>0</v>
      </c>
      <c r="M76" s="58">
        <v>78.064</v>
      </c>
    </row>
    <row r="77" spans="1:13" ht="12.75">
      <c r="A77" s="55" t="s">
        <v>390</v>
      </c>
      <c r="B77" s="51">
        <v>3</v>
      </c>
      <c r="C77" s="52" t="s">
        <v>391</v>
      </c>
      <c r="D77" s="58">
        <v>0.004</v>
      </c>
      <c r="E77" s="58">
        <v>0</v>
      </c>
      <c r="F77" s="58">
        <v>100</v>
      </c>
      <c r="G77" s="58">
        <v>0.005</v>
      </c>
      <c r="H77" s="58">
        <v>0</v>
      </c>
      <c r="I77" s="58">
        <v>0.008</v>
      </c>
      <c r="J77" s="58">
        <v>0</v>
      </c>
      <c r="K77" s="58">
        <v>0.001</v>
      </c>
      <c r="L77" s="58">
        <v>0</v>
      </c>
      <c r="M77" s="58">
        <v>100</v>
      </c>
    </row>
    <row r="78" spans="1:13" ht="12.75">
      <c r="A78" s="55" t="s">
        <v>392</v>
      </c>
      <c r="B78" s="51">
        <v>4</v>
      </c>
      <c r="C78" s="52" t="s">
        <v>393</v>
      </c>
      <c r="D78" s="58">
        <v>0.593</v>
      </c>
      <c r="E78" s="58">
        <v>0</v>
      </c>
      <c r="F78" s="58">
        <v>100</v>
      </c>
      <c r="G78" s="58">
        <v>0.907</v>
      </c>
      <c r="H78" s="58">
        <v>0</v>
      </c>
      <c r="I78" s="58">
        <v>1.293</v>
      </c>
      <c r="J78" s="58">
        <v>0</v>
      </c>
      <c r="K78" s="58">
        <v>0.927</v>
      </c>
      <c r="L78" s="58">
        <v>0</v>
      </c>
      <c r="M78" s="58">
        <v>65.264</v>
      </c>
    </row>
    <row r="79" spans="1:13" ht="12.75">
      <c r="A79" s="55" t="s">
        <v>394</v>
      </c>
      <c r="B79" s="51">
        <v>5</v>
      </c>
      <c r="C79" s="52" t="s">
        <v>395</v>
      </c>
      <c r="D79" s="58">
        <v>0.09</v>
      </c>
      <c r="E79" s="58">
        <v>0</v>
      </c>
      <c r="F79" s="58">
        <v>100</v>
      </c>
      <c r="G79" s="58">
        <v>0.137</v>
      </c>
      <c r="H79" s="58">
        <v>0</v>
      </c>
      <c r="I79" s="58">
        <v>0.196</v>
      </c>
      <c r="J79" s="58">
        <v>0</v>
      </c>
      <c r="K79" s="58">
        <v>0.14</v>
      </c>
      <c r="L79" s="58">
        <v>0</v>
      </c>
      <c r="M79" s="58">
        <v>100</v>
      </c>
    </row>
    <row r="80" spans="1:13" ht="12.75">
      <c r="A80" s="55" t="s">
        <v>396</v>
      </c>
      <c r="B80" s="51">
        <v>6</v>
      </c>
      <c r="C80" s="52" t="s">
        <v>397</v>
      </c>
      <c r="D80" s="58">
        <v>2.018</v>
      </c>
      <c r="E80" s="58">
        <v>0</v>
      </c>
      <c r="F80" s="58">
        <v>100</v>
      </c>
      <c r="G80" s="58">
        <v>0</v>
      </c>
      <c r="H80" s="58">
        <v>0</v>
      </c>
      <c r="I80" s="58">
        <v>0</v>
      </c>
      <c r="J80" s="58">
        <v>0</v>
      </c>
      <c r="K80" s="58">
        <v>1.099</v>
      </c>
      <c r="L80" s="58">
        <v>0.285</v>
      </c>
      <c r="M80" s="58">
        <v>100</v>
      </c>
    </row>
    <row r="81" spans="1:13" ht="12.75">
      <c r="A81" s="55" t="s">
        <v>398</v>
      </c>
      <c r="B81" s="51">
        <v>7</v>
      </c>
      <c r="C81" s="52" t="s">
        <v>399</v>
      </c>
      <c r="D81" s="58">
        <v>0.529</v>
      </c>
      <c r="E81" s="58">
        <v>0</v>
      </c>
      <c r="F81" s="58">
        <v>100</v>
      </c>
      <c r="G81" s="58">
        <v>0.808</v>
      </c>
      <c r="H81" s="58">
        <v>0</v>
      </c>
      <c r="I81" s="58">
        <v>1.153</v>
      </c>
      <c r="J81" s="58">
        <v>0</v>
      </c>
      <c r="K81" s="58">
        <v>1.151</v>
      </c>
      <c r="L81" s="58">
        <v>0</v>
      </c>
      <c r="M81" s="58">
        <v>98.019</v>
      </c>
    </row>
    <row r="82" spans="1:13" ht="12.75">
      <c r="A82" s="55" t="s">
        <v>400</v>
      </c>
      <c r="B82" s="51">
        <v>8</v>
      </c>
      <c r="C82" s="52" t="s">
        <v>401</v>
      </c>
      <c r="D82" s="58">
        <v>0</v>
      </c>
      <c r="E82" s="58">
        <v>0</v>
      </c>
      <c r="F82" s="58">
        <v>0</v>
      </c>
      <c r="G82" s="58">
        <v>0</v>
      </c>
      <c r="H82" s="58">
        <v>0</v>
      </c>
      <c r="I82" s="58">
        <v>0</v>
      </c>
      <c r="J82" s="58">
        <v>0</v>
      </c>
      <c r="K82" s="58">
        <v>0</v>
      </c>
      <c r="L82" s="58">
        <v>0</v>
      </c>
      <c r="M82" s="58">
        <v>0</v>
      </c>
    </row>
    <row r="83" spans="1:13" ht="12.75">
      <c r="A83" s="55" t="s">
        <v>402</v>
      </c>
      <c r="B83" s="51">
        <v>9</v>
      </c>
      <c r="C83" s="52" t="s">
        <v>403</v>
      </c>
      <c r="D83" s="58">
        <v>0.719</v>
      </c>
      <c r="E83" s="58">
        <v>0</v>
      </c>
      <c r="F83" s="58">
        <v>100</v>
      </c>
      <c r="G83" s="58">
        <v>3.38</v>
      </c>
      <c r="H83" s="58">
        <v>0</v>
      </c>
      <c r="I83" s="58">
        <v>0</v>
      </c>
      <c r="J83" s="58">
        <v>0</v>
      </c>
      <c r="K83" s="58">
        <v>0.483</v>
      </c>
      <c r="L83" s="58">
        <v>0</v>
      </c>
      <c r="M83" s="58">
        <v>39.796</v>
      </c>
    </row>
    <row r="84" spans="1:13" ht="27.75" customHeight="1">
      <c r="A84" s="55" t="s">
        <v>404</v>
      </c>
      <c r="B84" s="62" t="s">
        <v>405</v>
      </c>
      <c r="C84" s="62"/>
      <c r="D84" s="57">
        <f>SUM(D75:D83)</f>
        <v>4.287</v>
      </c>
      <c r="E84" s="57">
        <f>SUM(E75:E83)</f>
        <v>0</v>
      </c>
      <c r="F84" s="58">
        <v>100</v>
      </c>
      <c r="G84" s="57">
        <f>SUM(G75:G83)</f>
        <v>5.748</v>
      </c>
      <c r="H84" s="57">
        <f>SUM(H75:H83)</f>
        <v>0</v>
      </c>
      <c r="I84" s="57">
        <f>SUM(I75:I83)</f>
        <v>3.379</v>
      </c>
      <c r="J84" s="57">
        <f>SUM(J75:J83)</f>
        <v>0</v>
      </c>
      <c r="K84" s="57">
        <f>SUM(K75:K83)</f>
        <v>4.2459999999999996</v>
      </c>
      <c r="L84" s="57">
        <f>SUM(L75:L83)</f>
        <v>0.285</v>
      </c>
      <c r="M84" s="58">
        <v>75.002</v>
      </c>
    </row>
    <row r="85" spans="1:13" ht="15" customHeight="1">
      <c r="A85" s="55"/>
      <c r="B85" s="59" t="s">
        <v>406</v>
      </c>
      <c r="C85" s="59"/>
      <c r="D85" s="59"/>
      <c r="E85" s="59"/>
      <c r="F85" s="59"/>
      <c r="G85" s="59"/>
      <c r="H85" s="59"/>
      <c r="I85" s="59"/>
      <c r="J85" s="59"/>
      <c r="K85" s="59"/>
      <c r="L85" s="59"/>
      <c r="M85" s="59"/>
    </row>
    <row r="86" spans="1:13" ht="12.75">
      <c r="A86" s="55" t="s">
        <v>407</v>
      </c>
      <c r="B86" s="51">
        <v>1</v>
      </c>
      <c r="C86" s="52" t="s">
        <v>408</v>
      </c>
      <c r="D86" s="58">
        <v>0</v>
      </c>
      <c r="E86" s="58">
        <v>0</v>
      </c>
      <c r="F86" s="58">
        <v>0</v>
      </c>
      <c r="G86" s="58">
        <v>0</v>
      </c>
      <c r="H86" s="58">
        <v>0</v>
      </c>
      <c r="I86" s="58">
        <v>0</v>
      </c>
      <c r="J86" s="58">
        <v>0</v>
      </c>
      <c r="K86" s="58">
        <v>0</v>
      </c>
      <c r="L86" s="58">
        <v>0</v>
      </c>
      <c r="M86" s="58">
        <v>0</v>
      </c>
    </row>
    <row r="87" spans="1:13" ht="12.75">
      <c r="A87" s="55" t="s">
        <v>409</v>
      </c>
      <c r="B87" s="51">
        <v>2</v>
      </c>
      <c r="C87" s="52" t="s">
        <v>410</v>
      </c>
      <c r="D87" s="58">
        <v>0</v>
      </c>
      <c r="E87" s="58">
        <v>0</v>
      </c>
      <c r="F87" s="58">
        <v>0</v>
      </c>
      <c r="G87" s="58">
        <v>0</v>
      </c>
      <c r="H87" s="58">
        <v>0</v>
      </c>
      <c r="I87" s="58">
        <v>0</v>
      </c>
      <c r="J87" s="58">
        <v>0</v>
      </c>
      <c r="K87" s="58">
        <v>0</v>
      </c>
      <c r="L87" s="58">
        <v>0</v>
      </c>
      <c r="M87" s="58">
        <v>0</v>
      </c>
    </row>
    <row r="88" spans="1:13" ht="12.75">
      <c r="A88" s="55" t="s">
        <v>411</v>
      </c>
      <c r="B88" s="51">
        <v>3</v>
      </c>
      <c r="C88" s="52" t="s">
        <v>412</v>
      </c>
      <c r="D88" s="58">
        <v>0</v>
      </c>
      <c r="E88" s="58">
        <v>0</v>
      </c>
      <c r="F88" s="58">
        <v>0</v>
      </c>
      <c r="G88" s="58">
        <v>0</v>
      </c>
      <c r="H88" s="58">
        <v>0</v>
      </c>
      <c r="I88" s="58">
        <v>0</v>
      </c>
      <c r="J88" s="58">
        <v>0</v>
      </c>
      <c r="K88" s="58">
        <v>0</v>
      </c>
      <c r="L88" s="58">
        <v>0</v>
      </c>
      <c r="M88" s="58">
        <v>0</v>
      </c>
    </row>
    <row r="89" spans="1:13" ht="12.75">
      <c r="A89" s="55" t="s">
        <v>413</v>
      </c>
      <c r="B89" s="51">
        <v>4</v>
      </c>
      <c r="C89" s="52" t="s">
        <v>414</v>
      </c>
      <c r="D89" s="58">
        <v>0</v>
      </c>
      <c r="E89" s="58">
        <v>0</v>
      </c>
      <c r="F89" s="58">
        <v>0</v>
      </c>
      <c r="G89" s="58">
        <v>0</v>
      </c>
      <c r="H89" s="58">
        <v>0</v>
      </c>
      <c r="I89" s="58">
        <v>0</v>
      </c>
      <c r="J89" s="58">
        <v>0</v>
      </c>
      <c r="K89" s="58">
        <v>0</v>
      </c>
      <c r="L89" s="58">
        <v>0</v>
      </c>
      <c r="M89" s="58">
        <v>0</v>
      </c>
    </row>
    <row r="90" spans="1:13" ht="12.75">
      <c r="A90" s="55" t="s">
        <v>415</v>
      </c>
      <c r="B90" s="51">
        <v>5</v>
      </c>
      <c r="C90" s="52" t="s">
        <v>416</v>
      </c>
      <c r="D90" s="58">
        <v>0</v>
      </c>
      <c r="E90" s="58">
        <v>0</v>
      </c>
      <c r="F90" s="58">
        <v>0</v>
      </c>
      <c r="G90" s="58">
        <v>0</v>
      </c>
      <c r="H90" s="58">
        <v>0</v>
      </c>
      <c r="I90" s="58">
        <v>0</v>
      </c>
      <c r="J90" s="58">
        <v>0</v>
      </c>
      <c r="K90" s="58">
        <v>0</v>
      </c>
      <c r="L90" s="58">
        <v>0</v>
      </c>
      <c r="M90" s="58">
        <v>0</v>
      </c>
    </row>
    <row r="91" spans="1:13" ht="12.75">
      <c r="A91" s="55" t="s">
        <v>417</v>
      </c>
      <c r="B91" s="51">
        <v>6</v>
      </c>
      <c r="C91" s="52" t="s">
        <v>418</v>
      </c>
      <c r="D91" s="58">
        <v>0</v>
      </c>
      <c r="E91" s="58">
        <v>0</v>
      </c>
      <c r="F91" s="58">
        <v>0</v>
      </c>
      <c r="G91" s="58">
        <v>0</v>
      </c>
      <c r="H91" s="58">
        <v>0</v>
      </c>
      <c r="I91" s="58">
        <v>0</v>
      </c>
      <c r="J91" s="58">
        <v>0</v>
      </c>
      <c r="K91" s="58">
        <v>0</v>
      </c>
      <c r="L91" s="58">
        <v>0</v>
      </c>
      <c r="M91" s="58">
        <v>0</v>
      </c>
    </row>
    <row r="92" spans="1:13" ht="12.75">
      <c r="A92" s="55" t="s">
        <v>419</v>
      </c>
      <c r="B92" s="51">
        <v>7</v>
      </c>
      <c r="C92" s="52" t="s">
        <v>420</v>
      </c>
      <c r="D92" s="58">
        <v>0</v>
      </c>
      <c r="E92" s="58">
        <v>0</v>
      </c>
      <c r="F92" s="58">
        <v>0</v>
      </c>
      <c r="G92" s="58">
        <v>12.111</v>
      </c>
      <c r="H92" s="58">
        <v>0</v>
      </c>
      <c r="I92" s="58">
        <v>0</v>
      </c>
      <c r="J92" s="58">
        <v>0</v>
      </c>
      <c r="K92" s="58">
        <v>0</v>
      </c>
      <c r="L92" s="58">
        <v>0</v>
      </c>
      <c r="M92" s="58">
        <v>0</v>
      </c>
    </row>
    <row r="93" spans="1:13" ht="18" customHeight="1">
      <c r="A93" s="55" t="s">
        <v>421</v>
      </c>
      <c r="B93" s="61" t="s">
        <v>422</v>
      </c>
      <c r="C93" s="61"/>
      <c r="D93" s="57">
        <f>SUM(D86:D92)</f>
        <v>0</v>
      </c>
      <c r="E93" s="57">
        <f>SUM(E86:E92)</f>
        <v>0</v>
      </c>
      <c r="F93" s="58">
        <v>0</v>
      </c>
      <c r="G93" s="57">
        <f>SUM(G86:G92)</f>
        <v>12.111</v>
      </c>
      <c r="H93" s="57">
        <f>SUM(H86:H92)</f>
        <v>0</v>
      </c>
      <c r="I93" s="57">
        <f>SUM(I86:I92)</f>
        <v>0</v>
      </c>
      <c r="J93" s="57">
        <f>SUM(J86:J92)</f>
        <v>0</v>
      </c>
      <c r="K93" s="57">
        <f>SUM(K86:K92)</f>
        <v>0</v>
      </c>
      <c r="L93" s="57">
        <f>SUM(L86:L92)</f>
        <v>0</v>
      </c>
      <c r="M93" s="58">
        <v>0</v>
      </c>
    </row>
    <row r="94" spans="1:13" ht="15" customHeight="1">
      <c r="A94" s="55"/>
      <c r="B94" s="59" t="s">
        <v>423</v>
      </c>
      <c r="C94" s="59"/>
      <c r="D94" s="59"/>
      <c r="E94" s="59"/>
      <c r="F94" s="59"/>
      <c r="G94" s="59"/>
      <c r="H94" s="59"/>
      <c r="I94" s="59"/>
      <c r="J94" s="59"/>
      <c r="K94" s="59"/>
      <c r="L94" s="59"/>
      <c r="M94" s="59"/>
    </row>
    <row r="95" spans="1:13" ht="12.75">
      <c r="A95" s="55" t="s">
        <v>424</v>
      </c>
      <c r="B95" s="51">
        <v>1</v>
      </c>
      <c r="C95" s="52" t="s">
        <v>425</v>
      </c>
      <c r="D95" s="58">
        <v>0</v>
      </c>
      <c r="E95" s="58">
        <v>0</v>
      </c>
      <c r="F95" s="58">
        <v>100</v>
      </c>
      <c r="G95" s="58">
        <v>0</v>
      </c>
      <c r="H95" s="58">
        <v>0</v>
      </c>
      <c r="I95" s="58">
        <v>0</v>
      </c>
      <c r="J95" s="58">
        <v>0</v>
      </c>
      <c r="K95" s="58">
        <v>1.122</v>
      </c>
      <c r="L95" s="58">
        <v>5.342</v>
      </c>
      <c r="M95" s="58">
        <v>79.366</v>
      </c>
    </row>
    <row r="96" spans="1:13" ht="12.75">
      <c r="A96" s="55" t="s">
        <v>426</v>
      </c>
      <c r="B96" s="51">
        <v>2</v>
      </c>
      <c r="C96" s="52" t="s">
        <v>427</v>
      </c>
      <c r="D96" s="58">
        <v>0</v>
      </c>
      <c r="E96" s="58">
        <v>0</v>
      </c>
      <c r="F96" s="58">
        <v>0</v>
      </c>
      <c r="G96" s="58">
        <v>0</v>
      </c>
      <c r="H96" s="58">
        <v>0</v>
      </c>
      <c r="I96" s="58">
        <v>0</v>
      </c>
      <c r="J96" s="58">
        <v>0</v>
      </c>
      <c r="K96" s="58">
        <v>0.007</v>
      </c>
      <c r="L96" s="58">
        <v>0</v>
      </c>
      <c r="M96" s="58">
        <v>100</v>
      </c>
    </row>
    <row r="97" spans="1:13" ht="12.75">
      <c r="A97" s="55" t="s">
        <v>428</v>
      </c>
      <c r="B97" s="51">
        <v>3</v>
      </c>
      <c r="C97" s="52" t="s">
        <v>429</v>
      </c>
      <c r="D97" s="58">
        <v>0</v>
      </c>
      <c r="E97" s="58">
        <v>0</v>
      </c>
      <c r="F97" s="58">
        <v>0</v>
      </c>
      <c r="G97" s="58">
        <v>0</v>
      </c>
      <c r="H97" s="58">
        <v>0</v>
      </c>
      <c r="I97" s="58">
        <v>0</v>
      </c>
      <c r="J97" s="58">
        <v>0</v>
      </c>
      <c r="K97" s="58">
        <v>0</v>
      </c>
      <c r="L97" s="58">
        <v>0</v>
      </c>
      <c r="M97" s="58">
        <v>0</v>
      </c>
    </row>
    <row r="98" spans="1:13" ht="12.75">
      <c r="A98" s="55" t="s">
        <v>430</v>
      </c>
      <c r="B98" s="51">
        <v>4</v>
      </c>
      <c r="C98" s="52" t="s">
        <v>431</v>
      </c>
      <c r="D98" s="58">
        <v>0.022</v>
      </c>
      <c r="E98" s="58">
        <v>0</v>
      </c>
      <c r="F98" s="58">
        <v>100</v>
      </c>
      <c r="G98" s="58">
        <v>0.034</v>
      </c>
      <c r="H98" s="58">
        <v>0</v>
      </c>
      <c r="I98" s="58">
        <v>0.049</v>
      </c>
      <c r="J98" s="58">
        <v>0</v>
      </c>
      <c r="K98" s="58">
        <v>0.077</v>
      </c>
      <c r="L98" s="58">
        <v>0</v>
      </c>
      <c r="M98" s="58">
        <v>43.672</v>
      </c>
    </row>
    <row r="99" spans="1:13" ht="19.5" customHeight="1">
      <c r="A99" s="55" t="s">
        <v>432</v>
      </c>
      <c r="B99" s="60" t="s">
        <v>433</v>
      </c>
      <c r="C99" s="60"/>
      <c r="D99" s="57">
        <f>SUM(D95:D98)</f>
        <v>0.022</v>
      </c>
      <c r="E99" s="57">
        <f>SUM(E95:E98)</f>
        <v>0</v>
      </c>
      <c r="F99" s="58">
        <v>100</v>
      </c>
      <c r="G99" s="57">
        <f>SUM(G95:G98)</f>
        <v>0.034</v>
      </c>
      <c r="H99" s="57">
        <f>SUM(H95:H98)</f>
        <v>0</v>
      </c>
      <c r="I99" s="57">
        <f>SUM(I95:I98)</f>
        <v>0.049</v>
      </c>
      <c r="J99" s="57">
        <f>SUM(J95:J98)</f>
        <v>0</v>
      </c>
      <c r="K99" s="57">
        <f>SUM(K95:K98)</f>
        <v>1.206</v>
      </c>
      <c r="L99" s="57">
        <f>SUM(L95:L98)</f>
        <v>5.342</v>
      </c>
      <c r="M99" s="58">
        <v>74.264</v>
      </c>
    </row>
    <row r="100" spans="1:13" ht="15" customHeight="1">
      <c r="A100" s="55"/>
      <c r="B100" s="59" t="s">
        <v>434</v>
      </c>
      <c r="C100" s="59"/>
      <c r="D100" s="59"/>
      <c r="E100" s="59"/>
      <c r="F100" s="59"/>
      <c r="G100" s="59"/>
      <c r="H100" s="59"/>
      <c r="I100" s="59"/>
      <c r="J100" s="59"/>
      <c r="K100" s="59"/>
      <c r="L100" s="59"/>
      <c r="M100" s="59"/>
    </row>
    <row r="101" spans="1:13" ht="12.75">
      <c r="A101" s="55" t="s">
        <v>435</v>
      </c>
      <c r="B101" s="51">
        <v>1</v>
      </c>
      <c r="C101" s="52" t="s">
        <v>436</v>
      </c>
      <c r="D101" s="58">
        <v>0</v>
      </c>
      <c r="E101" s="58">
        <v>0</v>
      </c>
      <c r="F101" s="58">
        <v>0</v>
      </c>
      <c r="G101" s="58">
        <v>0</v>
      </c>
      <c r="H101" s="58">
        <v>0</v>
      </c>
      <c r="I101" s="58">
        <v>0</v>
      </c>
      <c r="J101" s="58">
        <v>0</v>
      </c>
      <c r="K101" s="58">
        <v>0</v>
      </c>
      <c r="L101" s="58">
        <v>0</v>
      </c>
      <c r="M101" s="58">
        <v>0</v>
      </c>
    </row>
    <row r="102" spans="1:13" ht="12.75">
      <c r="A102" s="55" t="s">
        <v>437</v>
      </c>
      <c r="B102" s="51">
        <v>2</v>
      </c>
      <c r="C102" s="52" t="s">
        <v>438</v>
      </c>
      <c r="D102" s="58">
        <v>0</v>
      </c>
      <c r="E102" s="58">
        <v>0</v>
      </c>
      <c r="F102" s="58">
        <v>0</v>
      </c>
      <c r="G102" s="58">
        <v>0</v>
      </c>
      <c r="H102" s="58">
        <v>0</v>
      </c>
      <c r="I102" s="58">
        <v>0</v>
      </c>
      <c r="J102" s="58">
        <v>0</v>
      </c>
      <c r="K102" s="58">
        <v>0</v>
      </c>
      <c r="L102" s="58">
        <v>0</v>
      </c>
      <c r="M102" s="58">
        <v>0</v>
      </c>
    </row>
    <row r="103" spans="1:13" ht="12.75">
      <c r="A103" s="55" t="s">
        <v>439</v>
      </c>
      <c r="B103" s="51">
        <v>3</v>
      </c>
      <c r="C103" s="52" t="s">
        <v>440</v>
      </c>
      <c r="D103" s="58">
        <v>0.01</v>
      </c>
      <c r="E103" s="58">
        <v>0</v>
      </c>
      <c r="F103" s="58">
        <v>100</v>
      </c>
      <c r="G103" s="58">
        <v>0.015</v>
      </c>
      <c r="H103" s="58">
        <v>0</v>
      </c>
      <c r="I103" s="58">
        <v>0.021</v>
      </c>
      <c r="J103" s="58">
        <v>0</v>
      </c>
      <c r="K103" s="58">
        <v>0.004</v>
      </c>
      <c r="L103" s="58">
        <v>0</v>
      </c>
      <c r="M103" s="58">
        <v>58.093</v>
      </c>
    </row>
    <row r="104" spans="1:13" ht="32.25" customHeight="1">
      <c r="A104" s="55" t="s">
        <v>441</v>
      </c>
      <c r="B104" s="56" t="s">
        <v>442</v>
      </c>
      <c r="C104" s="56"/>
      <c r="D104" s="57">
        <f>SUM(D101:D103)</f>
        <v>0.01</v>
      </c>
      <c r="E104" s="57">
        <f>SUM(E101:E103)</f>
        <v>0</v>
      </c>
      <c r="F104" s="58">
        <v>100</v>
      </c>
      <c r="G104" s="57">
        <f>SUM(G101:G103)</f>
        <v>0.015</v>
      </c>
      <c r="H104" s="57">
        <f>SUM(H101:H103)</f>
        <v>0</v>
      </c>
      <c r="I104" s="57">
        <f>SUM(I101:I103)</f>
        <v>0.021</v>
      </c>
      <c r="J104" s="57">
        <f>SUM(J101:J103)</f>
        <v>0</v>
      </c>
      <c r="K104" s="57">
        <f>SUM(K101:K103)</f>
        <v>0.004</v>
      </c>
      <c r="L104" s="57">
        <f>SUM(L101:L103)</f>
        <v>0</v>
      </c>
      <c r="M104" s="58">
        <v>58.093</v>
      </c>
    </row>
    <row r="105" spans="1:13" ht="12.75" customHeight="1">
      <c r="A105" s="55"/>
      <c r="B105" s="59" t="s">
        <v>443</v>
      </c>
      <c r="C105" s="59"/>
      <c r="D105" s="59"/>
      <c r="E105" s="59"/>
      <c r="F105" s="59"/>
      <c r="G105" s="59"/>
      <c r="H105" s="59"/>
      <c r="I105" s="59"/>
      <c r="J105" s="59"/>
      <c r="K105" s="59"/>
      <c r="L105" s="59"/>
      <c r="M105" s="59"/>
    </row>
    <row r="106" spans="1:13" ht="12.75">
      <c r="A106" s="55" t="s">
        <v>444</v>
      </c>
      <c r="B106" s="51">
        <v>1</v>
      </c>
      <c r="C106" s="52" t="s">
        <v>445</v>
      </c>
      <c r="D106" s="58">
        <v>0.072</v>
      </c>
      <c r="E106" s="58">
        <v>0</v>
      </c>
      <c r="F106" s="58">
        <v>100</v>
      </c>
      <c r="G106" s="58">
        <v>0.879</v>
      </c>
      <c r="H106" s="58">
        <v>0</v>
      </c>
      <c r="I106" s="58">
        <v>1.253</v>
      </c>
      <c r="J106" s="58">
        <v>0</v>
      </c>
      <c r="K106" s="58">
        <v>0.117</v>
      </c>
      <c r="L106" s="58">
        <v>0</v>
      </c>
      <c r="M106" s="58">
        <v>79.821</v>
      </c>
    </row>
    <row r="107" spans="1:13" ht="12.75">
      <c r="A107" s="55" t="s">
        <v>446</v>
      </c>
      <c r="B107" s="51">
        <v>2</v>
      </c>
      <c r="C107" s="52" t="s">
        <v>447</v>
      </c>
      <c r="D107" s="58">
        <v>0</v>
      </c>
      <c r="E107" s="58">
        <v>0</v>
      </c>
      <c r="F107" s="58">
        <v>0</v>
      </c>
      <c r="G107" s="58">
        <v>0</v>
      </c>
      <c r="H107" s="58">
        <v>0</v>
      </c>
      <c r="I107" s="58">
        <v>0</v>
      </c>
      <c r="J107" s="58">
        <v>0</v>
      </c>
      <c r="K107" s="58">
        <v>0</v>
      </c>
      <c r="L107" s="58">
        <v>0</v>
      </c>
      <c r="M107" s="58">
        <v>0</v>
      </c>
    </row>
    <row r="108" spans="1:13" ht="31.5" customHeight="1">
      <c r="A108" s="55" t="s">
        <v>448</v>
      </c>
      <c r="B108" s="62" t="s">
        <v>449</v>
      </c>
      <c r="C108" s="62"/>
      <c r="D108" s="57">
        <f>SUM(D106:D107)</f>
        <v>0.072</v>
      </c>
      <c r="E108" s="57">
        <f>SUM(E106:E107)</f>
        <v>0</v>
      </c>
      <c r="F108" s="58">
        <v>100</v>
      </c>
      <c r="G108" s="57">
        <f>SUM(G106:G107)</f>
        <v>0.879</v>
      </c>
      <c r="H108" s="57">
        <f>SUM(H106:H107)</f>
        <v>0</v>
      </c>
      <c r="I108" s="57">
        <f>SUM(I106:I107)</f>
        <v>1.253</v>
      </c>
      <c r="J108" s="57">
        <f>SUM(J106:J107)</f>
        <v>0</v>
      </c>
      <c r="K108" s="57">
        <f>SUM(K106:K107)</f>
        <v>0.117</v>
      </c>
      <c r="L108" s="57">
        <f>SUM(L106:L107)</f>
        <v>0</v>
      </c>
      <c r="M108" s="58">
        <v>79.821</v>
      </c>
    </row>
    <row r="109" spans="1:13" ht="14.25" customHeight="1">
      <c r="A109" s="55"/>
      <c r="B109" s="59" t="s">
        <v>450</v>
      </c>
      <c r="C109" s="59"/>
      <c r="D109" s="59"/>
      <c r="E109" s="59"/>
      <c r="F109" s="59"/>
      <c r="G109" s="59"/>
      <c r="H109" s="59"/>
      <c r="I109" s="59"/>
      <c r="J109" s="59"/>
      <c r="K109" s="59"/>
      <c r="L109" s="59"/>
      <c r="M109" s="59"/>
    </row>
    <row r="110" spans="1:13" ht="12.75">
      <c r="A110" s="55" t="s">
        <v>451</v>
      </c>
      <c r="B110" s="51">
        <v>1</v>
      </c>
      <c r="C110" s="52" t="s">
        <v>452</v>
      </c>
      <c r="D110" s="58">
        <v>39.757</v>
      </c>
      <c r="E110" s="58">
        <v>0</v>
      </c>
      <c r="F110" s="58">
        <v>100</v>
      </c>
      <c r="G110" s="58">
        <v>3.562</v>
      </c>
      <c r="H110" s="58">
        <v>0</v>
      </c>
      <c r="I110" s="58">
        <v>2.45</v>
      </c>
      <c r="J110" s="58">
        <v>0</v>
      </c>
      <c r="K110" s="58">
        <v>13.432</v>
      </c>
      <c r="L110" s="58">
        <v>14.581</v>
      </c>
      <c r="M110" s="58">
        <v>88.225</v>
      </c>
    </row>
    <row r="111" spans="1:13" ht="31.5" customHeight="1">
      <c r="A111" s="55" t="s">
        <v>453</v>
      </c>
      <c r="B111" s="61" t="s">
        <v>454</v>
      </c>
      <c r="C111" s="61"/>
      <c r="D111" s="57">
        <f>D110</f>
        <v>39.757</v>
      </c>
      <c r="E111" s="57">
        <f>E110</f>
        <v>0</v>
      </c>
      <c r="F111" s="58">
        <v>100</v>
      </c>
      <c r="G111" s="57">
        <f>G110</f>
        <v>3.562</v>
      </c>
      <c r="H111" s="57">
        <f>H110</f>
        <v>0</v>
      </c>
      <c r="I111" s="57">
        <f>I110</f>
        <v>2.45</v>
      </c>
      <c r="J111" s="57">
        <f>J110</f>
        <v>0</v>
      </c>
      <c r="K111" s="57">
        <f>K110</f>
        <v>13.432</v>
      </c>
      <c r="L111" s="57">
        <f>L110</f>
        <v>14.581</v>
      </c>
      <c r="M111" s="58">
        <v>88.225</v>
      </c>
    </row>
    <row r="112" spans="1:13" ht="12.75" customHeight="1">
      <c r="A112" s="55"/>
      <c r="B112" s="59" t="s">
        <v>455</v>
      </c>
      <c r="C112" s="59"/>
      <c r="D112" s="59"/>
      <c r="E112" s="59"/>
      <c r="F112" s="59"/>
      <c r="G112" s="59"/>
      <c r="H112" s="59"/>
      <c r="I112" s="59"/>
      <c r="J112" s="59"/>
      <c r="K112" s="59"/>
      <c r="L112" s="59"/>
      <c r="M112" s="59"/>
    </row>
    <row r="113" spans="1:13" ht="12.75">
      <c r="A113" s="55" t="s">
        <v>456</v>
      </c>
      <c r="B113" s="51">
        <v>1</v>
      </c>
      <c r="C113" s="52" t="s">
        <v>457</v>
      </c>
      <c r="D113" s="58">
        <v>0</v>
      </c>
      <c r="E113" s="58">
        <v>0</v>
      </c>
      <c r="F113" s="58">
        <v>0</v>
      </c>
      <c r="G113" s="58">
        <v>0</v>
      </c>
      <c r="H113" s="58">
        <v>0</v>
      </c>
      <c r="I113" s="58">
        <v>0</v>
      </c>
      <c r="J113" s="58">
        <v>0</v>
      </c>
      <c r="K113" s="58">
        <v>0</v>
      </c>
      <c r="L113" s="58">
        <v>0</v>
      </c>
      <c r="M113" s="58">
        <v>0</v>
      </c>
    </row>
    <row r="114" spans="1:13" ht="33" customHeight="1">
      <c r="A114" s="55" t="s">
        <v>458</v>
      </c>
      <c r="B114" s="56" t="s">
        <v>459</v>
      </c>
      <c r="C114" s="56"/>
      <c r="D114" s="57">
        <f>D113</f>
        <v>0</v>
      </c>
      <c r="E114" s="57">
        <f>E113</f>
        <v>0</v>
      </c>
      <c r="F114" s="58">
        <v>0</v>
      </c>
      <c r="G114" s="57">
        <f>G113</f>
        <v>0</v>
      </c>
      <c r="H114" s="57">
        <f>H113</f>
        <v>0</v>
      </c>
      <c r="I114" s="57">
        <f>I113</f>
        <v>0</v>
      </c>
      <c r="J114" s="57">
        <f>J113</f>
        <v>0</v>
      </c>
      <c r="K114" s="57">
        <f>K113</f>
        <v>0</v>
      </c>
      <c r="L114" s="57">
        <f>L113</f>
        <v>0</v>
      </c>
      <c r="M114" s="58">
        <v>0</v>
      </c>
    </row>
    <row r="115" spans="1:13" ht="12.75" customHeight="1">
      <c r="A115" s="55"/>
      <c r="B115" s="59" t="s">
        <v>460</v>
      </c>
      <c r="C115" s="59"/>
      <c r="D115" s="59"/>
      <c r="E115" s="59"/>
      <c r="F115" s="59"/>
      <c r="G115" s="59"/>
      <c r="H115" s="59"/>
      <c r="I115" s="59"/>
      <c r="J115" s="59"/>
      <c r="K115" s="59"/>
      <c r="L115" s="59"/>
      <c r="M115" s="59"/>
    </row>
    <row r="116" spans="1:13" ht="12.75">
      <c r="A116" s="55" t="s">
        <v>461</v>
      </c>
      <c r="B116" s="51">
        <v>1</v>
      </c>
      <c r="C116" s="52" t="s">
        <v>462</v>
      </c>
      <c r="D116" s="58">
        <v>0</v>
      </c>
      <c r="E116" s="58">
        <v>0</v>
      </c>
      <c r="F116" s="58">
        <v>0</v>
      </c>
      <c r="G116" s="58">
        <v>0</v>
      </c>
      <c r="H116" s="58">
        <v>0</v>
      </c>
      <c r="I116" s="58">
        <v>0</v>
      </c>
      <c r="J116" s="58">
        <v>0</v>
      </c>
      <c r="K116" s="58">
        <v>0</v>
      </c>
      <c r="L116" s="58">
        <v>0</v>
      </c>
      <c r="M116" s="58">
        <v>0</v>
      </c>
    </row>
    <row r="117" spans="1:13" ht="18.75" customHeight="1">
      <c r="A117" s="55" t="s">
        <v>463</v>
      </c>
      <c r="B117" s="60" t="s">
        <v>464</v>
      </c>
      <c r="C117" s="60"/>
      <c r="D117" s="57">
        <f>D116</f>
        <v>0</v>
      </c>
      <c r="E117" s="57">
        <f>E116</f>
        <v>0</v>
      </c>
      <c r="F117" s="58">
        <v>0</v>
      </c>
      <c r="G117" s="57">
        <f>G116</f>
        <v>0</v>
      </c>
      <c r="H117" s="57">
        <f>H116</f>
        <v>0</v>
      </c>
      <c r="I117" s="57">
        <f>I116</f>
        <v>0</v>
      </c>
      <c r="J117" s="57">
        <f>J116</f>
        <v>0</v>
      </c>
      <c r="K117" s="57">
        <f>K116</f>
        <v>0</v>
      </c>
      <c r="L117" s="57">
        <f>L116</f>
        <v>0</v>
      </c>
      <c r="M117" s="58">
        <v>0</v>
      </c>
    </row>
    <row r="118" spans="1:13" ht="12.75" customHeight="1">
      <c r="A118" s="55"/>
      <c r="B118" s="59" t="s">
        <v>465</v>
      </c>
      <c r="C118" s="59"/>
      <c r="D118" s="59"/>
      <c r="E118" s="59"/>
      <c r="F118" s="59"/>
      <c r="G118" s="59"/>
      <c r="H118" s="59"/>
      <c r="I118" s="59"/>
      <c r="J118" s="59"/>
      <c r="K118" s="59"/>
      <c r="L118" s="59"/>
      <c r="M118" s="59"/>
    </row>
    <row r="119" spans="1:13" ht="12.75">
      <c r="A119" s="55" t="s">
        <v>466</v>
      </c>
      <c r="B119" s="66">
        <v>1</v>
      </c>
      <c r="C119" s="52" t="s">
        <v>467</v>
      </c>
      <c r="D119" s="58">
        <v>0.091</v>
      </c>
      <c r="E119" s="58">
        <v>0</v>
      </c>
      <c r="F119" s="58">
        <v>100</v>
      </c>
      <c r="G119" s="58">
        <v>0.183</v>
      </c>
      <c r="H119" s="58">
        <v>0</v>
      </c>
      <c r="I119" s="58">
        <v>0.252</v>
      </c>
      <c r="J119" s="58">
        <v>0</v>
      </c>
      <c r="K119" s="58">
        <v>0</v>
      </c>
      <c r="L119" s="58">
        <v>0</v>
      </c>
      <c r="M119" s="58">
        <v>0</v>
      </c>
    </row>
    <row r="120" spans="1:13" ht="12.75">
      <c r="A120" s="55" t="s">
        <v>468</v>
      </c>
      <c r="B120" s="66">
        <v>2</v>
      </c>
      <c r="C120" s="52" t="s">
        <v>469</v>
      </c>
      <c r="D120" s="58">
        <v>0.121</v>
      </c>
      <c r="E120" s="58">
        <v>0</v>
      </c>
      <c r="F120" s="58">
        <v>0</v>
      </c>
      <c r="G120" s="58">
        <v>0.206</v>
      </c>
      <c r="H120" s="58">
        <v>0</v>
      </c>
      <c r="I120" s="58">
        <v>0.294</v>
      </c>
      <c r="J120" s="58">
        <v>0</v>
      </c>
      <c r="K120" s="58">
        <v>0</v>
      </c>
      <c r="L120" s="58">
        <v>0</v>
      </c>
      <c r="M120" s="58">
        <v>0</v>
      </c>
    </row>
    <row r="121" spans="1:13" ht="12.75">
      <c r="A121" s="55" t="s">
        <v>470</v>
      </c>
      <c r="B121" s="66">
        <v>3</v>
      </c>
      <c r="C121" s="52" t="s">
        <v>471</v>
      </c>
      <c r="D121" s="58">
        <v>0</v>
      </c>
      <c r="E121" s="58">
        <v>0</v>
      </c>
      <c r="F121" s="58">
        <v>0</v>
      </c>
      <c r="G121" s="58">
        <v>0</v>
      </c>
      <c r="H121" s="58">
        <v>0</v>
      </c>
      <c r="I121" s="58">
        <v>0</v>
      </c>
      <c r="J121" s="58">
        <v>0</v>
      </c>
      <c r="K121" s="58">
        <v>0</v>
      </c>
      <c r="L121" s="58">
        <v>0</v>
      </c>
      <c r="M121" s="58">
        <v>0</v>
      </c>
    </row>
    <row r="122" spans="1:13" ht="27.75" customHeight="1">
      <c r="A122" s="55" t="s">
        <v>472</v>
      </c>
      <c r="B122" s="67" t="s">
        <v>473</v>
      </c>
      <c r="C122" s="67"/>
      <c r="D122" s="57">
        <f>SUM(D119:D121)</f>
        <v>0.212</v>
      </c>
      <c r="E122" s="57">
        <f>SUM(E119:E121)</f>
        <v>0</v>
      </c>
      <c r="F122" s="58">
        <v>42.86</v>
      </c>
      <c r="G122" s="57">
        <f>SUM(G119:G121)</f>
        <v>0.389</v>
      </c>
      <c r="H122" s="57">
        <f>SUM(H119:H121)</f>
        <v>0</v>
      </c>
      <c r="I122" s="57">
        <f>SUM(I119:I121)</f>
        <v>0.546</v>
      </c>
      <c r="J122" s="57">
        <f>SUM(J119:J121)</f>
        <v>0</v>
      </c>
      <c r="K122" s="57">
        <f>SUM(K119:K121)</f>
        <v>0</v>
      </c>
      <c r="L122" s="57">
        <f>SUM(L119:L121)</f>
        <v>0</v>
      </c>
      <c r="M122" s="58">
        <v>0</v>
      </c>
    </row>
    <row r="123" spans="1:13" ht="12.75" customHeight="1">
      <c r="A123" s="55"/>
      <c r="B123" s="59" t="s">
        <v>474</v>
      </c>
      <c r="C123" s="59"/>
      <c r="D123" s="59"/>
      <c r="E123" s="59"/>
      <c r="F123" s="59"/>
      <c r="G123" s="59"/>
      <c r="H123" s="59"/>
      <c r="I123" s="59"/>
      <c r="J123" s="59"/>
      <c r="K123" s="59"/>
      <c r="L123" s="59"/>
      <c r="M123" s="59"/>
    </row>
    <row r="124" spans="1:13" ht="12.75">
      <c r="A124" s="55" t="s">
        <v>475</v>
      </c>
      <c r="B124" s="51">
        <v>1</v>
      </c>
      <c r="C124" s="52" t="s">
        <v>476</v>
      </c>
      <c r="D124" s="58">
        <v>0.369</v>
      </c>
      <c r="E124" s="58">
        <v>0</v>
      </c>
      <c r="F124" s="58">
        <v>100</v>
      </c>
      <c r="G124" s="58">
        <v>0.502</v>
      </c>
      <c r="H124" s="58">
        <v>0</v>
      </c>
      <c r="I124" s="58">
        <v>0.646</v>
      </c>
      <c r="J124" s="58">
        <v>0</v>
      </c>
      <c r="K124" s="58">
        <v>0.594</v>
      </c>
      <c r="L124" s="58">
        <v>0</v>
      </c>
      <c r="M124" s="58">
        <v>91.879</v>
      </c>
    </row>
    <row r="125" spans="1:13" ht="12.75">
      <c r="A125" s="55" t="s">
        <v>477</v>
      </c>
      <c r="B125" s="51">
        <v>2</v>
      </c>
      <c r="C125" s="52" t="s">
        <v>478</v>
      </c>
      <c r="D125" s="58">
        <v>1.067</v>
      </c>
      <c r="E125" s="58">
        <v>0</v>
      </c>
      <c r="F125" s="58">
        <v>100</v>
      </c>
      <c r="G125" s="58">
        <v>1.685</v>
      </c>
      <c r="H125" s="58">
        <v>0</v>
      </c>
      <c r="I125" s="58">
        <v>2.481</v>
      </c>
      <c r="J125" s="58">
        <v>0</v>
      </c>
      <c r="K125" s="58">
        <v>1.565</v>
      </c>
      <c r="L125" s="58">
        <v>0</v>
      </c>
      <c r="M125" s="58">
        <v>92.85</v>
      </c>
    </row>
    <row r="126" spans="1:13" ht="18" customHeight="1">
      <c r="A126" s="55" t="s">
        <v>479</v>
      </c>
      <c r="B126" s="56" t="s">
        <v>480</v>
      </c>
      <c r="C126" s="56"/>
      <c r="D126" s="57">
        <f>SUM(D124:D125)</f>
        <v>1.436</v>
      </c>
      <c r="E126" s="57">
        <f>SUM(E124:E125)</f>
        <v>0</v>
      </c>
      <c r="F126" s="58">
        <v>100</v>
      </c>
      <c r="G126" s="57">
        <f>SUM(G124:G125)</f>
        <v>2.1870000000000003</v>
      </c>
      <c r="H126" s="57">
        <f>SUM(H124:H125)</f>
        <v>0</v>
      </c>
      <c r="I126" s="57">
        <f>SUM(I124:I125)</f>
        <v>3.127</v>
      </c>
      <c r="J126" s="57">
        <f>SUM(J124:J125)</f>
        <v>0</v>
      </c>
      <c r="K126" s="57">
        <f>SUM(K124:K125)</f>
        <v>2.159</v>
      </c>
      <c r="L126" s="57">
        <f>SUM(L124:L125)</f>
        <v>0</v>
      </c>
      <c r="M126" s="58">
        <v>92.568</v>
      </c>
    </row>
    <row r="127" spans="1:13" ht="18.75" customHeight="1">
      <c r="A127" s="55"/>
      <c r="B127" s="59" t="s">
        <v>481</v>
      </c>
      <c r="C127" s="59"/>
      <c r="D127" s="59"/>
      <c r="E127" s="59"/>
      <c r="F127" s="59"/>
      <c r="G127" s="59"/>
      <c r="H127" s="59"/>
      <c r="I127" s="59"/>
      <c r="J127" s="59"/>
      <c r="K127" s="59"/>
      <c r="L127" s="59"/>
      <c r="M127" s="59"/>
    </row>
    <row r="128" spans="1:13" ht="12.75">
      <c r="A128" s="55" t="s">
        <v>482</v>
      </c>
      <c r="B128" s="51">
        <v>1</v>
      </c>
      <c r="C128" s="52" t="s">
        <v>483</v>
      </c>
      <c r="D128" s="58">
        <v>2.956</v>
      </c>
      <c r="E128" s="58">
        <v>0</v>
      </c>
      <c r="F128" s="58">
        <v>100</v>
      </c>
      <c r="G128" s="58">
        <v>4.519</v>
      </c>
      <c r="H128" s="58">
        <v>0</v>
      </c>
      <c r="I128" s="58">
        <v>6.443</v>
      </c>
      <c r="J128" s="58">
        <v>0</v>
      </c>
      <c r="K128" s="58">
        <v>0</v>
      </c>
      <c r="L128" s="58">
        <v>0</v>
      </c>
      <c r="M128" s="58">
        <v>0</v>
      </c>
    </row>
    <row r="129" spans="1:13" ht="17.25" customHeight="1">
      <c r="A129" s="55" t="s">
        <v>484</v>
      </c>
      <c r="B129" s="62" t="s">
        <v>485</v>
      </c>
      <c r="C129" s="62"/>
      <c r="D129" s="57">
        <f>D128</f>
        <v>2.956</v>
      </c>
      <c r="E129" s="57">
        <f>E128</f>
        <v>0</v>
      </c>
      <c r="F129" s="58">
        <v>100</v>
      </c>
      <c r="G129" s="57">
        <f>G128</f>
        <v>4.519</v>
      </c>
      <c r="H129" s="57">
        <f>H128</f>
        <v>0</v>
      </c>
      <c r="I129" s="57">
        <f>I128</f>
        <v>6.443</v>
      </c>
      <c r="J129" s="57">
        <f>J128</f>
        <v>0</v>
      </c>
      <c r="K129" s="57">
        <f>K128</f>
        <v>0</v>
      </c>
      <c r="L129" s="57">
        <f>L128</f>
        <v>0</v>
      </c>
      <c r="M129" s="58">
        <v>0</v>
      </c>
    </row>
    <row r="130" spans="1:13" ht="14.25" customHeight="1">
      <c r="A130" s="55"/>
      <c r="B130" s="59" t="s">
        <v>486</v>
      </c>
      <c r="C130" s="59"/>
      <c r="D130" s="59"/>
      <c r="E130" s="59"/>
      <c r="F130" s="59"/>
      <c r="G130" s="59"/>
      <c r="H130" s="59"/>
      <c r="I130" s="59"/>
      <c r="J130" s="59"/>
      <c r="K130" s="59"/>
      <c r="L130" s="59"/>
      <c r="M130" s="59"/>
    </row>
    <row r="131" spans="1:13" ht="12.75">
      <c r="A131" s="55" t="s">
        <v>487</v>
      </c>
      <c r="B131" s="51">
        <v>1</v>
      </c>
      <c r="C131" s="52" t="s">
        <v>488</v>
      </c>
      <c r="D131" s="58">
        <v>6.949</v>
      </c>
      <c r="E131" s="58">
        <v>0</v>
      </c>
      <c r="F131" s="58">
        <v>100</v>
      </c>
      <c r="G131" s="58">
        <v>10.625</v>
      </c>
      <c r="H131" s="58">
        <v>0</v>
      </c>
      <c r="I131" s="58">
        <v>15.147</v>
      </c>
      <c r="J131" s="58">
        <v>0</v>
      </c>
      <c r="K131" s="58">
        <v>7.519</v>
      </c>
      <c r="L131" s="58">
        <v>0</v>
      </c>
      <c r="M131" s="58">
        <v>83.988</v>
      </c>
    </row>
    <row r="132" spans="1:13" ht="12.75">
      <c r="A132" s="55" t="s">
        <v>489</v>
      </c>
      <c r="B132" s="51">
        <v>2</v>
      </c>
      <c r="C132" s="52" t="s">
        <v>490</v>
      </c>
      <c r="D132" s="58">
        <v>0</v>
      </c>
      <c r="E132" s="58">
        <v>0</v>
      </c>
      <c r="F132" s="58">
        <v>0</v>
      </c>
      <c r="G132" s="58">
        <v>0</v>
      </c>
      <c r="H132" s="58">
        <v>0</v>
      </c>
      <c r="I132" s="58">
        <v>0</v>
      </c>
      <c r="J132" s="58">
        <v>0</v>
      </c>
      <c r="K132" s="58">
        <v>0</v>
      </c>
      <c r="L132" s="58">
        <v>0</v>
      </c>
      <c r="M132" s="58">
        <v>0</v>
      </c>
    </row>
    <row r="133" spans="1:13" ht="24.75" customHeight="1">
      <c r="A133" s="55" t="s">
        <v>491</v>
      </c>
      <c r="B133" s="56" t="s">
        <v>492</v>
      </c>
      <c r="C133" s="56"/>
      <c r="D133" s="57">
        <f>SUM(D131:D132)</f>
        <v>6.949</v>
      </c>
      <c r="E133" s="57">
        <f>SUM(E131:E132)</f>
        <v>0</v>
      </c>
      <c r="F133" s="58">
        <v>100</v>
      </c>
      <c r="G133" s="57">
        <f>SUM(G131:G132)</f>
        <v>10.625</v>
      </c>
      <c r="H133" s="57">
        <f>SUM(H131:H132)</f>
        <v>0</v>
      </c>
      <c r="I133" s="57">
        <f>SUM(I131:I132)</f>
        <v>15.147</v>
      </c>
      <c r="J133" s="57">
        <f>SUM(J131:J132)</f>
        <v>0</v>
      </c>
      <c r="K133" s="57">
        <f>SUM(K131:K132)</f>
        <v>7.519</v>
      </c>
      <c r="L133" s="57">
        <f>SUM(L131:L132)</f>
        <v>0</v>
      </c>
      <c r="M133" s="58">
        <v>83.988</v>
      </c>
    </row>
    <row r="134" spans="2:14" ht="49.5" customHeight="1">
      <c r="B134" s="68" t="s">
        <v>493</v>
      </c>
      <c r="C134" s="68"/>
      <c r="D134" s="68"/>
      <c r="E134" s="68"/>
      <c r="F134" s="68"/>
      <c r="G134" s="68"/>
      <c r="H134" s="68"/>
      <c r="I134" s="68"/>
      <c r="J134" s="68"/>
      <c r="K134" s="68"/>
      <c r="L134" s="68"/>
      <c r="M134" s="68"/>
      <c r="N134" s="6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8"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70" customWidth="1"/>
    <col min="7" max="7" width="12.33203125" style="70" customWidth="1"/>
    <col min="8" max="8" width="5.16015625" style="1" customWidth="1"/>
    <col min="9" max="9" width="14.66015625" style="1" customWidth="1"/>
    <col min="10" max="10" width="25" style="1" customWidth="1"/>
    <col min="11" max="16384" width="9" style="0" customWidth="1"/>
  </cols>
  <sheetData>
    <row r="1" spans="1:10" ht="15" customHeight="1">
      <c r="A1" s="3"/>
      <c r="B1" s="3"/>
      <c r="C1" s="3"/>
      <c r="D1" s="3"/>
      <c r="E1" s="3"/>
      <c r="F1" s="71"/>
      <c r="G1" s="71"/>
      <c r="H1" s="3"/>
      <c r="I1" s="3"/>
      <c r="J1" s="72" t="s">
        <v>494</v>
      </c>
    </row>
    <row r="2" spans="1:10" ht="36.75" customHeight="1">
      <c r="A2" s="73" t="s">
        <v>495</v>
      </c>
      <c r="B2" s="73"/>
      <c r="C2" s="73"/>
      <c r="D2" s="73"/>
      <c r="E2" s="73"/>
      <c r="F2" s="73"/>
      <c r="G2" s="73"/>
      <c r="H2" s="73"/>
      <c r="I2" s="73"/>
      <c r="J2" s="73"/>
    </row>
    <row r="3" spans="1:10" ht="42" customHeight="1">
      <c r="A3" s="74" t="s">
        <v>496</v>
      </c>
      <c r="B3" s="74"/>
      <c r="C3" s="74" t="s">
        <v>497</v>
      </c>
      <c r="D3" s="74"/>
      <c r="E3" s="74" t="s">
        <v>498</v>
      </c>
      <c r="F3" s="75" t="s">
        <v>499</v>
      </c>
      <c r="G3" s="75" t="s">
        <v>500</v>
      </c>
      <c r="H3" s="75" t="s">
        <v>501</v>
      </c>
      <c r="I3" s="74" t="s">
        <v>502</v>
      </c>
      <c r="J3" s="76" t="s">
        <v>503</v>
      </c>
    </row>
    <row r="4" spans="1:10" ht="12.75">
      <c r="A4" s="77">
        <v>1</v>
      </c>
      <c r="B4" s="78" t="s">
        <v>14</v>
      </c>
      <c r="C4" s="79" t="s">
        <v>15</v>
      </c>
      <c r="D4" s="78" t="s">
        <v>16</v>
      </c>
      <c r="E4" s="80" t="s">
        <v>504</v>
      </c>
      <c r="F4" s="81" t="s">
        <v>505</v>
      </c>
      <c r="G4" s="81" t="s">
        <v>506</v>
      </c>
      <c r="H4" s="81" t="s">
        <v>507</v>
      </c>
      <c r="I4" s="82" t="s">
        <v>508</v>
      </c>
      <c r="J4" s="80"/>
    </row>
    <row r="5" spans="1:10" ht="240.75" customHeight="1">
      <c r="A5" s="77">
        <v>2</v>
      </c>
      <c r="B5" s="78" t="s">
        <v>18</v>
      </c>
      <c r="C5" s="83" t="s">
        <v>19</v>
      </c>
      <c r="D5" s="84" t="s">
        <v>20</v>
      </c>
      <c r="E5" s="85" t="s">
        <v>509</v>
      </c>
      <c r="F5" s="86" t="s">
        <v>510</v>
      </c>
      <c r="G5" s="86" t="s">
        <v>506</v>
      </c>
      <c r="H5" s="86" t="s">
        <v>507</v>
      </c>
      <c r="I5" s="87" t="s">
        <v>511</v>
      </c>
      <c r="J5" s="88" t="s">
        <v>512</v>
      </c>
    </row>
    <row r="6" spans="1:10" ht="213.75" customHeight="1">
      <c r="A6" s="80"/>
      <c r="B6" s="80"/>
      <c r="C6" s="89" t="s">
        <v>22</v>
      </c>
      <c r="D6" s="90" t="s">
        <v>23</v>
      </c>
      <c r="E6" s="91" t="s">
        <v>513</v>
      </c>
      <c r="F6" s="92" t="s">
        <v>514</v>
      </c>
      <c r="G6" s="92" t="s">
        <v>506</v>
      </c>
      <c r="H6" s="92" t="s">
        <v>507</v>
      </c>
      <c r="I6" s="68" t="s">
        <v>515</v>
      </c>
      <c r="J6" s="93" t="s">
        <v>512</v>
      </c>
    </row>
    <row r="7" spans="1:10" ht="12.75">
      <c r="A7" s="80"/>
      <c r="B7" s="80"/>
      <c r="C7" s="94" t="s">
        <v>25</v>
      </c>
      <c r="D7" s="95" t="s">
        <v>26</v>
      </c>
      <c r="E7" s="96" t="s">
        <v>516</v>
      </c>
      <c r="F7" s="97" t="s">
        <v>510</v>
      </c>
      <c r="G7" s="97" t="s">
        <v>506</v>
      </c>
      <c r="H7" s="97" t="s">
        <v>507</v>
      </c>
      <c r="I7" s="98" t="s">
        <v>26</v>
      </c>
      <c r="J7" s="98" t="s">
        <v>517</v>
      </c>
    </row>
    <row r="8" spans="1:10" ht="12.75">
      <c r="A8" s="99"/>
      <c r="B8" s="99"/>
      <c r="C8" s="100" t="s">
        <v>28</v>
      </c>
      <c r="D8" s="101" t="s">
        <v>29</v>
      </c>
      <c r="E8" s="102" t="s">
        <v>518</v>
      </c>
      <c r="F8" s="103" t="s">
        <v>514</v>
      </c>
      <c r="G8" s="103" t="s">
        <v>506</v>
      </c>
      <c r="H8" s="103" t="s">
        <v>507</v>
      </c>
      <c r="I8" s="104" t="s">
        <v>29</v>
      </c>
      <c r="J8" s="104" t="s">
        <v>519</v>
      </c>
    </row>
    <row r="9" spans="1:10" ht="12.75">
      <c r="A9" s="105">
        <v>3</v>
      </c>
      <c r="B9" s="106" t="s">
        <v>520</v>
      </c>
      <c r="C9" s="107" t="s">
        <v>32</v>
      </c>
      <c r="D9" s="106" t="s">
        <v>521</v>
      </c>
      <c r="E9" s="108" t="s">
        <v>522</v>
      </c>
      <c r="F9" s="109" t="s">
        <v>523</v>
      </c>
      <c r="G9" s="109" t="s">
        <v>506</v>
      </c>
      <c r="H9" s="109" t="s">
        <v>507</v>
      </c>
      <c r="I9" s="110" t="s">
        <v>524</v>
      </c>
      <c r="J9" s="108"/>
    </row>
    <row r="10" spans="1:10" ht="12.75">
      <c r="A10" s="80"/>
      <c r="B10" s="80"/>
      <c r="C10" s="94" t="s">
        <v>35</v>
      </c>
      <c r="D10" s="95" t="s">
        <v>525</v>
      </c>
      <c r="E10" s="96" t="s">
        <v>526</v>
      </c>
      <c r="F10" s="97" t="s">
        <v>523</v>
      </c>
      <c r="G10" s="97" t="s">
        <v>506</v>
      </c>
      <c r="H10" s="97" t="s">
        <v>507</v>
      </c>
      <c r="I10" s="98" t="s">
        <v>527</v>
      </c>
      <c r="J10" s="98"/>
    </row>
    <row r="11" spans="1:10" ht="12.75">
      <c r="A11" s="80"/>
      <c r="B11" s="80"/>
      <c r="C11" s="94" t="s">
        <v>37</v>
      </c>
      <c r="D11" s="95" t="s">
        <v>528</v>
      </c>
      <c r="E11" s="96" t="s">
        <v>529</v>
      </c>
      <c r="F11" s="97" t="s">
        <v>523</v>
      </c>
      <c r="G11" s="97" t="s">
        <v>506</v>
      </c>
      <c r="H11" s="97" t="s">
        <v>507</v>
      </c>
      <c r="I11" s="98" t="s">
        <v>530</v>
      </c>
      <c r="J11" s="98"/>
    </row>
    <row r="12" spans="1:10" ht="12.75">
      <c r="A12" s="99"/>
      <c r="B12" s="99"/>
      <c r="C12" s="100" t="s">
        <v>40</v>
      </c>
      <c r="D12" s="101" t="s">
        <v>531</v>
      </c>
      <c r="E12" s="102" t="s">
        <v>532</v>
      </c>
      <c r="F12" s="103" t="s">
        <v>533</v>
      </c>
      <c r="G12" s="103" t="s">
        <v>506</v>
      </c>
      <c r="H12" s="103" t="s">
        <v>507</v>
      </c>
      <c r="I12" s="104" t="s">
        <v>534</v>
      </c>
      <c r="J12" s="104"/>
    </row>
    <row r="13" spans="1:10" ht="12.75">
      <c r="A13" s="111">
        <v>4</v>
      </c>
      <c r="B13" s="106" t="s">
        <v>43</v>
      </c>
      <c r="C13" s="107" t="s">
        <v>44</v>
      </c>
      <c r="D13" s="106" t="s">
        <v>45</v>
      </c>
      <c r="E13" s="108" t="s">
        <v>535</v>
      </c>
      <c r="F13" s="109" t="s">
        <v>523</v>
      </c>
      <c r="G13" s="109" t="s">
        <v>506</v>
      </c>
      <c r="H13" s="109" t="s">
        <v>507</v>
      </c>
      <c r="I13" s="110" t="s">
        <v>536</v>
      </c>
      <c r="J13" s="110"/>
    </row>
    <row r="14" spans="1:10" ht="12.75">
      <c r="A14" s="112"/>
      <c r="B14" s="112"/>
      <c r="C14" s="112"/>
      <c r="D14" s="112"/>
      <c r="E14" s="112"/>
      <c r="F14" s="113"/>
      <c r="G14" s="113"/>
      <c r="H14" s="112"/>
      <c r="I14" s="112"/>
      <c r="J14" s="112"/>
    </row>
    <row r="15" spans="1:10" ht="12.75">
      <c r="A15" s="77">
        <v>5</v>
      </c>
      <c r="B15" s="78" t="s">
        <v>47</v>
      </c>
      <c r="C15" s="83" t="s">
        <v>48</v>
      </c>
      <c r="D15" s="87" t="s">
        <v>49</v>
      </c>
      <c r="E15" s="85" t="s">
        <v>537</v>
      </c>
      <c r="F15" s="86" t="s">
        <v>523</v>
      </c>
      <c r="G15" s="86" t="s">
        <v>506</v>
      </c>
      <c r="H15" s="86" t="s">
        <v>507</v>
      </c>
      <c r="I15" s="87" t="s">
        <v>538</v>
      </c>
      <c r="J15" s="87"/>
    </row>
    <row r="16" spans="1:10" ht="12.75">
      <c r="A16" s="80"/>
      <c r="B16" s="80"/>
      <c r="C16" s="94" t="s">
        <v>51</v>
      </c>
      <c r="D16" s="98" t="s">
        <v>52</v>
      </c>
      <c r="E16" s="96" t="s">
        <v>539</v>
      </c>
      <c r="F16" s="97" t="s">
        <v>523</v>
      </c>
      <c r="G16" s="97" t="s">
        <v>506</v>
      </c>
      <c r="H16" s="97" t="s">
        <v>507</v>
      </c>
      <c r="I16" s="98" t="s">
        <v>540</v>
      </c>
      <c r="J16" s="98"/>
    </row>
    <row r="17" spans="1:10" ht="12.75">
      <c r="A17" s="80"/>
      <c r="B17" s="80"/>
      <c r="C17" s="89" t="s">
        <v>54</v>
      </c>
      <c r="D17" s="68" t="s">
        <v>55</v>
      </c>
      <c r="E17" s="91" t="s">
        <v>541</v>
      </c>
      <c r="F17" s="92" t="s">
        <v>523</v>
      </c>
      <c r="G17" s="92" t="s">
        <v>506</v>
      </c>
      <c r="H17" s="92" t="s">
        <v>507</v>
      </c>
      <c r="I17" s="68" t="s">
        <v>542</v>
      </c>
      <c r="J17" s="91"/>
    </row>
    <row r="18" spans="1:10" ht="12.75">
      <c r="A18" s="114">
        <v>6</v>
      </c>
      <c r="B18" s="78" t="s">
        <v>57</v>
      </c>
      <c r="C18" s="83" t="s">
        <v>58</v>
      </c>
      <c r="D18" s="84" t="s">
        <v>59</v>
      </c>
      <c r="E18" s="85" t="s">
        <v>543</v>
      </c>
      <c r="F18" s="86" t="s">
        <v>523</v>
      </c>
      <c r="G18" s="86" t="s">
        <v>506</v>
      </c>
      <c r="H18" s="86" t="s">
        <v>507</v>
      </c>
      <c r="I18" s="87" t="s">
        <v>544</v>
      </c>
      <c r="J18" s="87"/>
    </row>
    <row r="19" spans="1:10" ht="12.75">
      <c r="A19" s="80"/>
      <c r="B19" s="80"/>
      <c r="C19" s="94" t="s">
        <v>61</v>
      </c>
      <c r="D19" s="95" t="s">
        <v>545</v>
      </c>
      <c r="E19" s="96" t="s">
        <v>546</v>
      </c>
      <c r="F19" s="97" t="s">
        <v>533</v>
      </c>
      <c r="G19" s="97" t="s">
        <v>506</v>
      </c>
      <c r="H19" s="97" t="s">
        <v>507</v>
      </c>
      <c r="I19" s="98" t="s">
        <v>547</v>
      </c>
      <c r="J19" s="96"/>
    </row>
    <row r="20" spans="1:10" ht="12.75">
      <c r="A20" s="80"/>
      <c r="B20" s="80"/>
      <c r="C20" s="94" t="s">
        <v>64</v>
      </c>
      <c r="D20" s="95" t="s">
        <v>548</v>
      </c>
      <c r="E20" s="96" t="s">
        <v>549</v>
      </c>
      <c r="F20" s="97" t="s">
        <v>533</v>
      </c>
      <c r="G20" s="97" t="s">
        <v>506</v>
      </c>
      <c r="H20" s="97" t="s">
        <v>507</v>
      </c>
      <c r="I20" s="98" t="s">
        <v>550</v>
      </c>
      <c r="J20" s="96"/>
    </row>
    <row r="21" spans="1:10" ht="12.75">
      <c r="A21" s="80"/>
      <c r="B21" s="80"/>
      <c r="C21" s="94" t="s">
        <v>67</v>
      </c>
      <c r="D21" s="95" t="s">
        <v>551</v>
      </c>
      <c r="E21" s="96" t="s">
        <v>552</v>
      </c>
      <c r="F21" s="97" t="s">
        <v>533</v>
      </c>
      <c r="G21" s="97" t="s">
        <v>506</v>
      </c>
      <c r="H21" s="97" t="s">
        <v>507</v>
      </c>
      <c r="I21" s="98" t="s">
        <v>553</v>
      </c>
      <c r="J21" s="96"/>
    </row>
    <row r="22" spans="1:10" ht="12.75">
      <c r="A22" s="80"/>
      <c r="B22" s="80"/>
      <c r="C22" s="89" t="s">
        <v>70</v>
      </c>
      <c r="D22" s="90" t="s">
        <v>71</v>
      </c>
      <c r="E22" s="91" t="s">
        <v>72</v>
      </c>
      <c r="F22" s="92" t="s">
        <v>554</v>
      </c>
      <c r="G22" s="92" t="s">
        <v>506</v>
      </c>
      <c r="H22" s="92" t="s">
        <v>507</v>
      </c>
      <c r="I22" s="68" t="s">
        <v>71</v>
      </c>
      <c r="J22" s="68" t="s">
        <v>555</v>
      </c>
    </row>
    <row r="23" spans="1:10" ht="12.75">
      <c r="A23" s="80"/>
      <c r="B23" s="80"/>
      <c r="C23" s="94" t="s">
        <v>73</v>
      </c>
      <c r="D23" s="95" t="s">
        <v>74</v>
      </c>
      <c r="E23" s="96" t="s">
        <v>556</v>
      </c>
      <c r="F23" s="97" t="s">
        <v>557</v>
      </c>
      <c r="G23" s="97" t="s">
        <v>506</v>
      </c>
      <c r="H23" s="97" t="s">
        <v>507</v>
      </c>
      <c r="I23" s="98" t="s">
        <v>74</v>
      </c>
      <c r="J23" s="98" t="s">
        <v>558</v>
      </c>
    </row>
    <row r="24" spans="1:10" ht="12.75">
      <c r="A24" s="80"/>
      <c r="B24" s="80"/>
      <c r="C24" s="89" t="s">
        <v>76</v>
      </c>
      <c r="D24" s="90" t="s">
        <v>77</v>
      </c>
      <c r="E24" s="91" t="s">
        <v>559</v>
      </c>
      <c r="F24" s="92" t="s">
        <v>557</v>
      </c>
      <c r="G24" s="92" t="s">
        <v>506</v>
      </c>
      <c r="H24" s="92" t="s">
        <v>507</v>
      </c>
      <c r="I24" s="68" t="s">
        <v>77</v>
      </c>
      <c r="J24" s="68" t="s">
        <v>560</v>
      </c>
    </row>
    <row r="25" spans="1:10" ht="12.75">
      <c r="A25" s="114">
        <v>7</v>
      </c>
      <c r="B25" s="78" t="s">
        <v>79</v>
      </c>
      <c r="C25" s="83" t="s">
        <v>80</v>
      </c>
      <c r="D25" s="84" t="s">
        <v>81</v>
      </c>
      <c r="E25" s="85" t="s">
        <v>561</v>
      </c>
      <c r="F25" s="86" t="s">
        <v>562</v>
      </c>
      <c r="G25" s="86" t="s">
        <v>506</v>
      </c>
      <c r="H25" s="86" t="s">
        <v>507</v>
      </c>
      <c r="I25" s="87" t="s">
        <v>563</v>
      </c>
      <c r="J25" s="85"/>
    </row>
    <row r="26" spans="1:10" ht="217.5" customHeight="1">
      <c r="A26" s="80"/>
      <c r="B26" s="80"/>
      <c r="C26" s="89" t="s">
        <v>83</v>
      </c>
      <c r="D26" s="90" t="s">
        <v>84</v>
      </c>
      <c r="E26" s="91" t="s">
        <v>564</v>
      </c>
      <c r="F26" s="92" t="s">
        <v>565</v>
      </c>
      <c r="G26" s="92" t="s">
        <v>506</v>
      </c>
      <c r="H26" s="92" t="s">
        <v>507</v>
      </c>
      <c r="I26" s="68" t="s">
        <v>566</v>
      </c>
      <c r="J26" s="91"/>
    </row>
    <row r="27" spans="1:10" ht="12.75">
      <c r="A27" s="77">
        <v>8</v>
      </c>
      <c r="B27" s="78" t="s">
        <v>86</v>
      </c>
      <c r="C27" s="83" t="s">
        <v>87</v>
      </c>
      <c r="D27" s="84" t="s">
        <v>88</v>
      </c>
      <c r="E27" s="115" t="s">
        <v>567</v>
      </c>
      <c r="F27" s="86" t="s">
        <v>523</v>
      </c>
      <c r="G27" s="86" t="s">
        <v>506</v>
      </c>
      <c r="H27" s="86" t="s">
        <v>507</v>
      </c>
      <c r="I27" s="87" t="s">
        <v>568</v>
      </c>
      <c r="J27" s="87" t="s">
        <v>569</v>
      </c>
    </row>
    <row r="28" spans="1:10" ht="229.5" customHeight="1">
      <c r="A28" s="80"/>
      <c r="B28" s="80"/>
      <c r="C28" s="94" t="s">
        <v>90</v>
      </c>
      <c r="D28" s="95" t="s">
        <v>91</v>
      </c>
      <c r="E28" s="116" t="s">
        <v>570</v>
      </c>
      <c r="F28" s="97" t="s">
        <v>523</v>
      </c>
      <c r="G28" s="97" t="s">
        <v>506</v>
      </c>
      <c r="H28" s="97" t="s">
        <v>507</v>
      </c>
      <c r="I28" s="98" t="s">
        <v>571</v>
      </c>
      <c r="J28" s="96"/>
    </row>
    <row r="29" spans="1:10" ht="12.75">
      <c r="A29" s="80"/>
      <c r="B29" s="80"/>
      <c r="C29" s="89" t="s">
        <v>93</v>
      </c>
      <c r="D29" s="90" t="s">
        <v>572</v>
      </c>
      <c r="E29" s="117" t="s">
        <v>573</v>
      </c>
      <c r="F29" s="92" t="s">
        <v>574</v>
      </c>
      <c r="G29" s="92" t="s">
        <v>506</v>
      </c>
      <c r="H29" s="92" t="s">
        <v>507</v>
      </c>
      <c r="I29" s="68" t="s">
        <v>572</v>
      </c>
      <c r="J29" s="68" t="s">
        <v>575</v>
      </c>
    </row>
    <row r="30" spans="1:10" ht="12.75">
      <c r="A30" s="77">
        <v>9</v>
      </c>
      <c r="B30" s="78" t="s">
        <v>96</v>
      </c>
      <c r="C30" s="83" t="s">
        <v>97</v>
      </c>
      <c r="D30" s="84" t="s">
        <v>98</v>
      </c>
      <c r="E30" s="115" t="s">
        <v>576</v>
      </c>
      <c r="F30" s="86" t="s">
        <v>577</v>
      </c>
      <c r="G30" s="86" t="s">
        <v>506</v>
      </c>
      <c r="H30" s="86" t="s">
        <v>507</v>
      </c>
      <c r="I30" s="87" t="s">
        <v>98</v>
      </c>
      <c r="J30" s="87" t="s">
        <v>578</v>
      </c>
    </row>
    <row r="31" spans="1:10" ht="12.75">
      <c r="A31" s="80"/>
      <c r="B31" s="80"/>
      <c r="C31" s="94" t="s">
        <v>100</v>
      </c>
      <c r="D31" s="95" t="s">
        <v>101</v>
      </c>
      <c r="E31" s="96" t="s">
        <v>579</v>
      </c>
      <c r="F31" s="97" t="s">
        <v>580</v>
      </c>
      <c r="G31" s="97" t="s">
        <v>506</v>
      </c>
      <c r="H31" s="97" t="s">
        <v>507</v>
      </c>
      <c r="I31" s="98" t="s">
        <v>101</v>
      </c>
      <c r="J31" s="98" t="s">
        <v>581</v>
      </c>
    </row>
    <row r="32" spans="1:10" ht="12.75">
      <c r="A32" s="80"/>
      <c r="B32" s="80"/>
      <c r="C32" s="94" t="s">
        <v>103</v>
      </c>
      <c r="D32" s="95" t="s">
        <v>104</v>
      </c>
      <c r="E32" s="96" t="s">
        <v>582</v>
      </c>
      <c r="F32" s="97" t="s">
        <v>583</v>
      </c>
      <c r="G32" s="97" t="s">
        <v>506</v>
      </c>
      <c r="H32" s="97" t="s">
        <v>507</v>
      </c>
      <c r="I32" s="98" t="s">
        <v>104</v>
      </c>
      <c r="J32" s="98" t="s">
        <v>584</v>
      </c>
    </row>
    <row r="33" spans="1:10" ht="12.75">
      <c r="A33" s="80"/>
      <c r="B33" s="80"/>
      <c r="C33" s="89" t="s">
        <v>106</v>
      </c>
      <c r="D33" s="90" t="s">
        <v>107</v>
      </c>
      <c r="E33" s="91" t="s">
        <v>585</v>
      </c>
      <c r="F33" s="92" t="s">
        <v>586</v>
      </c>
      <c r="G33" s="92" t="s">
        <v>506</v>
      </c>
      <c r="H33" s="92" t="s">
        <v>507</v>
      </c>
      <c r="I33" s="68" t="s">
        <v>107</v>
      </c>
      <c r="J33" s="68" t="s">
        <v>587</v>
      </c>
    </row>
    <row r="34" spans="1:10" ht="12.75">
      <c r="A34" s="118">
        <v>10</v>
      </c>
      <c r="B34" s="78" t="s">
        <v>109</v>
      </c>
      <c r="C34" s="83" t="s">
        <v>110</v>
      </c>
      <c r="D34" s="84" t="s">
        <v>111</v>
      </c>
      <c r="E34" s="85" t="s">
        <v>588</v>
      </c>
      <c r="F34" s="86" t="s">
        <v>589</v>
      </c>
      <c r="G34" s="86" t="s">
        <v>506</v>
      </c>
      <c r="H34" s="86" t="s">
        <v>507</v>
      </c>
      <c r="I34" s="87" t="s">
        <v>590</v>
      </c>
      <c r="J34" s="87" t="s">
        <v>591</v>
      </c>
    </row>
    <row r="35" spans="1:10" ht="12.75">
      <c r="A35" s="80"/>
      <c r="B35" s="80"/>
      <c r="C35" s="89" t="s">
        <v>113</v>
      </c>
      <c r="D35" s="90" t="s">
        <v>114</v>
      </c>
      <c r="E35" s="91" t="s">
        <v>592</v>
      </c>
      <c r="F35" s="92" t="s">
        <v>593</v>
      </c>
      <c r="G35" s="92" t="s">
        <v>506</v>
      </c>
      <c r="H35" s="92" t="s">
        <v>507</v>
      </c>
      <c r="I35" s="68" t="s">
        <v>594</v>
      </c>
      <c r="J35" s="68" t="s">
        <v>595</v>
      </c>
    </row>
    <row r="36" spans="1:10" ht="12.75">
      <c r="A36" s="99"/>
      <c r="B36" s="99"/>
      <c r="C36" s="119" t="s">
        <v>116</v>
      </c>
      <c r="D36" s="101" t="s">
        <v>117</v>
      </c>
      <c r="E36" s="120" t="s">
        <v>596</v>
      </c>
      <c r="F36" s="103" t="s">
        <v>597</v>
      </c>
      <c r="G36" s="103" t="s">
        <v>506</v>
      </c>
      <c r="H36" s="103" t="s">
        <v>507</v>
      </c>
      <c r="I36" s="104" t="s">
        <v>598</v>
      </c>
      <c r="J36" s="104"/>
    </row>
    <row r="37" spans="1:10" ht="12.75">
      <c r="A37" s="111">
        <v>11</v>
      </c>
      <c r="B37" s="106" t="s">
        <v>119</v>
      </c>
      <c r="C37" s="107" t="s">
        <v>120</v>
      </c>
      <c r="D37" s="106" t="s">
        <v>121</v>
      </c>
      <c r="E37" s="121" t="s">
        <v>599</v>
      </c>
      <c r="F37" s="109" t="s">
        <v>600</v>
      </c>
      <c r="G37" s="109" t="s">
        <v>506</v>
      </c>
      <c r="H37" s="109" t="s">
        <v>507</v>
      </c>
      <c r="I37" s="110" t="s">
        <v>121</v>
      </c>
      <c r="J37" s="122" t="s">
        <v>601</v>
      </c>
    </row>
    <row r="38" spans="1:10" ht="33.75" customHeight="1">
      <c r="A38" s="77">
        <v>12</v>
      </c>
      <c r="B38" s="78" t="s">
        <v>123</v>
      </c>
      <c r="C38" s="83" t="s">
        <v>124</v>
      </c>
      <c r="D38" s="87" t="s">
        <v>125</v>
      </c>
      <c r="E38" s="123" t="s">
        <v>602</v>
      </c>
      <c r="F38" s="86" t="s">
        <v>523</v>
      </c>
      <c r="G38" s="86" t="s">
        <v>506</v>
      </c>
      <c r="H38" s="86" t="s">
        <v>507</v>
      </c>
      <c r="I38" s="87" t="s">
        <v>603</v>
      </c>
      <c r="J38" s="124"/>
    </row>
    <row r="39" spans="1:10" ht="58.5" customHeight="1">
      <c r="A39" s="77"/>
      <c r="B39" s="78"/>
      <c r="C39" s="83"/>
      <c r="D39" s="87"/>
      <c r="E39" s="123"/>
      <c r="F39" s="86"/>
      <c r="G39" s="86"/>
      <c r="H39" s="86"/>
      <c r="I39" s="87"/>
      <c r="J39" s="124"/>
    </row>
    <row r="40" spans="1:10" ht="12.75" customHeight="1">
      <c r="A40" s="125"/>
      <c r="B40" s="125"/>
      <c r="C40" s="126" t="s">
        <v>127</v>
      </c>
      <c r="D40" s="68" t="s">
        <v>128</v>
      </c>
      <c r="E40" s="127" t="s">
        <v>604</v>
      </c>
      <c r="F40" s="92" t="s">
        <v>523</v>
      </c>
      <c r="G40" s="92" t="s">
        <v>506</v>
      </c>
      <c r="H40" s="92" t="s">
        <v>507</v>
      </c>
      <c r="I40" s="68" t="s">
        <v>605</v>
      </c>
      <c r="J40" s="68"/>
    </row>
    <row r="41" spans="1:10" ht="35.25" customHeight="1">
      <c r="A41" s="125"/>
      <c r="B41" s="125"/>
      <c r="C41" s="126"/>
      <c r="D41" s="68"/>
      <c r="E41" s="127"/>
      <c r="F41" s="92"/>
      <c r="G41" s="92"/>
      <c r="H41" s="80"/>
      <c r="I41" s="82"/>
      <c r="J41" s="82"/>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2016-10-04T09:18:29Z</cp:lastPrinted>
  <dcterms:created xsi:type="dcterms:W3CDTF">2016-10-03T15:13:39Z</dcterms:created>
  <dcterms:modified xsi:type="dcterms:W3CDTF">2019-07-18T07:30:53Z</dcterms:modified>
  <cp:category/>
  <cp:version/>
  <cp:contentType/>
  <cp:contentStatus/>
  <cp:revision>19</cp:revision>
</cp:coreProperties>
</file>