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fullCalcOnLoad="1"/>
</workbook>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<sst xmlns="http://schemas.openxmlformats.org/spreadsheetml/2006/main" count="1479" uniqueCount="743">
  <si>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</si>
  <si>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</si>
  <si>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</si>
  <si>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</si>
  <si>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</si>
  <si>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</si>
  <si>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</si>
  <si>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</si>
  <si>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</si>
  <si>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</si>
  <si>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</si>
  <si>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</si>
  <si>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</si>
  <si>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</si>
  <si>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</si>
  <si>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</si>
  <si>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</si>
  <si>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</si>
  <si>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</si>
  <si>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</si>
  <si>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</si>
  <si>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</si>
  <si>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</si>
  <si>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</si>
  <si>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</si>
  <si>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</si>
  <si>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</si>
  <si>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</si>
  <si>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</si>
  <si>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</si>
  <si>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</si>
  <si>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</si>
  <si>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</si>
  <si>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</si>
  <si>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</si>
  <si>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</si>
  <si>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</si>
  <si>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</si>
  <si>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</si>
  <si>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</si>
  <si>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</si>
  <si>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</si>
  <si>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</si>
  <si>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</si>
  <si>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</si>
  <si>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</si>
  <si>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</si>
  <si>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</si>
  <si>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</si>
  <si>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</si>
  <si>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</si>
  <si>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</si>
  <si>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</si>
  <si>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</si>
  <si>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</si>
  <si>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</si>
  <si>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</si>
  <si>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</si>
  <si>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</si>
  <si>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</si>
  <si>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</si>
  <si>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</si>
  <si>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</si>
  <si>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</si>
  <si>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</si>
  <si>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</si>
  <si>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</si>
  <si>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</si>
  <si>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</si>
  <si>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</si>
  <si>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</si>
  <si>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</si>
  <si>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</si>
  <si>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</si>
  <si>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</si>
  <si>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</si>
  <si>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</si>
  <si>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</si>
  <si>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</si>
  <si>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</si>
  <si>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</si>
  <si>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</si>
  <si>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</si>
  <si>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</si>
  <si>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</si>
  <si>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</si>
  <si>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</si>
  <si>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</si>
  <si>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</si>
  <si>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</si>
  <si>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</si>
  <si>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</si>
  <si>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</si>
  <si>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</si>
  <si>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</si>
  <si>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</si>
  <si>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</si>
  <si>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</si>
  <si>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</si>
  <si>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</si>
  <si>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</si>
  <si>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</si>
  <si>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</si>
  <si>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</si>
  <si>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</si>
  <si>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</si>
  <si>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</si>
  <si>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</si>
  <si>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</si>
  <si>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</si>
  <si>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</si>
  <si>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</si>
  <si>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</si>
  <si>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</si>
  <si>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</si>
  <si>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</si>
  <si>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</si>
  <si>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</si>
  <si>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</si>
  <si>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</si>
  <si>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</si>
  <si>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</si>
  <si>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</si>
  <si>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</si>
  <si>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</si>
  <si>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</si>
  <si>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</si>
  <si>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</si>
  <si>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</si>
  <si>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</si>
  <si>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</si>
  <si>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</si>
  <si>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</si>
  <si>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</si>
  <si>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</si>
  <si>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</si>
  <si>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</si>
  <si>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</si>
  <si>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</si>
  <si>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</si>
  <si>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</si>
  <si>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</si>
  <si>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</si>
  <si>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</si>
  <si>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</si>
  <si>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</si>
  <si>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</si>
  <si>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</si>
  <si>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</si>
  <si>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</si>
  <si>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</si>
  <si>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</si>
  <si>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</si>
  <si>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</si>
  <si>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</si>
  <si>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</si>
  <si>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</si>
  <si>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</si>
  <si>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</si>
  <si>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</si>
  <si>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</si>
  <si>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</si>
  <si>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</si>
  <si>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</si>
  <si>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</si>
  <si>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</si>
  <si>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</si>
  <si>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</si>
  <si>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</si>
  <si>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</si>
  <si>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</si>
  <si>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</si>
  <si>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</si>
  <si>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</si>
  <si>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</si>
  <si>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</si>
  <si>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</si>
  <si>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</si>
  <si>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</si>
  <si>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</si>
  <si>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</si>
  <si>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</si>
  <si>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</si>
  <si>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</si>
  <si>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</si>
  <si>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</si>
  <si>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</si>
  <si>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</si>
  <si>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</si>
  <si>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</si>
  <si>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</si>
  <si>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</si>
  <si>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</si>
  <si>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</si>
  <si>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</si>
  <si>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</si>
  <si>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</si>
  <si>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</si>
  <si>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</si>
  <si>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</si>
  <si>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</si>
  <si>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</si>
  <si>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</si>
  <si>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</si>
  <si>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</si>
  <si>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</si>
  <si>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</si>
  <si>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</si>
  <si>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</si>
  <si>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</si>
  <si>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</si>
  <si>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</si>
  <si>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</si>
  <si>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</si>
  <si>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</si>
  <si>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</si>
  <si>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</si>
  <si>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</si>
  <si>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</si>
  <si>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</si>
  <si>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</si>
  <si>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</si>
  <si>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</si>
  <si>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</si>
  <si>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</si>
  <si>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</si>
  <si>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</si>
  <si>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</si>
  <si>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</si>
  <si>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</si>
  <si>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</si>
  <si>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</si>
  <si>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</si>
  <si>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</si>
  <si>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</si>
  <si>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</si>
  <si>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</si>
  <si>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</si>
  <si>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</si>
  <si>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</si>
  <si>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</si>
  <si>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</si>
  <si>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</si>
  <si>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</si>
  <si>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</si>
  <si>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</si>
  <si>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</si>
  <si>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</si>
  <si>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</si>
  <si>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</si>
  <si>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</si>
  <si>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</si>
  <si>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</si>
  <si>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</si>
  <si>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</si>
  <si>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</si>
  <si>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</si>
  <si>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</si>
  <si>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</si>
  <si>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</si>
  <si>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</si>
  <si>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</si>
  <si>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</si>
  <si>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</si>
  <si>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</si>
  <si>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</si>
  <si>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</si>
  <si>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</si>
  <si>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</si>
  <si>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</si>
  <si>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</si>
  <si>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</si>
  <si>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</si>
  <si>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</si>
  <si>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</si>
  <si>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</si>
  <si>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</si>
  <si>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</si>
  <si>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</si>
  <si>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</si>
  <si>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</si>
  <si>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</si>
  <si>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</si>
  <si>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</si>
  <si>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</si>
  <si>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</si>
  <si>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</si>
  <si>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</si>
  <si>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</si>
  <si>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</si>
  <si>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</si>
  <si>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</si>
  <si>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</si>
  <si>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</si>
  <si>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</si>
  <si>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</si>
  <si>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</si>
  <si>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</si>
  <si>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</si>
  <si>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</si>
  <si>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</si>
  <si>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</si>
  <si>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</si>
  <si>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</si>
  <si>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</si>
  <si>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</si>
  <si>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</si>
  <si>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</si>
  <si>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</si>
  <si>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</si>
  <si>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</si>
  <si>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</si>
  <si>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</si>
  <si>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</si>
  <si>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</si>
  <si>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</si>
  <si>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</si>
  <si>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</si>
  <si>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</si>
  <si>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</si>
  <si>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</si>
  <si>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</si>
  <si>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</si>
  <si>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</si>
  <si>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</si>
  <si>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</si>
  <si>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</si>
  <si>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</si>
  <si>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</si>
  <si>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</si>
  <si>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</si>
  <si>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</si>
  <si>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</si>
  <si>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</si>
  <si>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</si>
  <si>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</si>
  <si>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</si>
  <si>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</si>
  <si>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</si>
  <si>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</si>
  <si>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</si>
  <si>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</si>
  <si>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</si>
  <si>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</si>
  <si>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</si>
  <si>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</si>
  <si>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</si>
  <si>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</si>
  <si>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</si>
  <si>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</si>
  <si>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</si>
  <si>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</si>
  <si>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</si>
  <si>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</si>
  <si>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</si>
  <si>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</si>
  <si>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</si>
  <si>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</si>
  <si>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</si>
  <si>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</si>
  <si>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</si>
  <si>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</si>
  <si>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</si>
  <si>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</si>
  <si>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</si>
  <si>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</si>
  <si>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</si>
  <si>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</si>
  <si>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</si>
  <si>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</si>
  <si>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</si>
  <si>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</si>
  <si>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</si>
  <si>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</si>
  <si>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</si>
  <si>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</si>
  <si>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</si>
  <si>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</si>
  <si>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</si>
  <si>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</si>
  <si>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</si>
  <si>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</si>
  <si>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</si>
  <si>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</si>
  <si>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</si>
  <si>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</si>
  <si>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</si>
  <si>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</si>
  <si>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</si>
  <si>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</si>
  <si>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</si>
  <si>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</si>
  <si>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</si>
  <si>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</si>
  <si>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</si>
  <si>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</si>
  <si>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</si>
  <si>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</si>
  <si>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</si>
  <si>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</si>
  <si>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</si>
  <si>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</si>
  <si>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</si>
  <si>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</si>
  <si>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</si>
  <si>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</si>
  <si>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</si>
  <si>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</si>
  <si>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</si>
  <si>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</si>
  <si>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</si>
  <si>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</si>
  <si>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</si>
  <si>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</si>
  <si>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</si>
  <si>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</si>
  <si>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</si>
  <si>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</si>
  <si>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</si>
  <si>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</si>
  <si>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</si>
  <si>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</si>
  <si>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</si>
  <si>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</si>
  <si>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</si>
  <si>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</si>
  <si>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</si>
  <si>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</si>
  <si>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</si>
  <si>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</si>
  <si>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</si>
  <si>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</si>
  <si>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</si>
  <si>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</si>
  <si>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</si>
  <si>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</si>
  <si>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</si>
  <si>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</si>
  <si>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</si>
  <si>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</si>
  <si>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</si>
  <si>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</si>
  <si>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</si>
  <si>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</si>
  <si>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</si>
  <si>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</si>
  <si>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</si>
  <si>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</si>
  <si>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</si>
  <si>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</si>
  <si>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</si>
  <si>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</si>
  <si>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</si>
  <si>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</si>
  <si>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</si>
  <si>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</si>
  <si>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</si>
  <si>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</si>
  <si>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</si>
  <si>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</si>
  <si>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</si>
  <si>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</si>
  <si>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</si>
  <si>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</si>
  <si>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</si>
  <si>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</si>
  <si>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</si>
  <si>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</si>
  <si>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</si>
  <si>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</si>
  <si>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</si>
  <si>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</si>
  <si>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</si>
  <si>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</si>
  <si>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</si>
  <si>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</si>
  <si>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</si>
  <si>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</si>
  <si>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</si>
  <si>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</si>
  <si>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</si>
  <si>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</si>
  <si>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</si>
  <si>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</si>
  <si>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</si>
  <si>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</si>
  <si>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</si>
  <si>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</si>
  <si>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</si>
  <si>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</si>
  <si>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</si>
  <si>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</si>
  <si>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</si>
  <si>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</si>
  <si>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</si>
  <si>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</si>
  <si>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</si>
  <si>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</si>
  <si>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</si>
  <si>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</si>
  <si>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</si>
  <si>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</si>
  <si>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</si>
  <si>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</si>
  <si>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</si>
  <si>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</si>
  <si>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</si>
  <si>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</si>
  <si>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</si>
  <si>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</si>
  <si>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</si>
  <si>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</si>
  <si>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</si>
  <si>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</si>
  <si>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</si>
  <si>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</si>
  <si>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</si>
  <si>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</si>
  <si>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</si>
  <si>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</si>
  <si>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</si>
  <si>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</si>
  <si>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</si>
  <si>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</si>
  <si>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</si>
  <si>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</si>
  <si>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</si>
  <si>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</si>
  <si>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</si>
  <si>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</si>
  <si>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</si>
  <si>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</si>
  <si>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</si>
  <si>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</si>
  <si>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</si>
  <si>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</si>
  <si>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</si>
  <si>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</si>
  <si>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</si>
  <si>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</si>
  <si>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</si>
  <si>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</si>
  <si>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</si>
  <si>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</si>
  <si>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</si>
  <si>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</si>
  <si>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</si>
  <si>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</si>
  <si>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</si>
  <si>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</si>
  <si>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</si>
  <si>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</si>
  <si>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</si>
  <si>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</si>
  <si>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</si>
  <si>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</si>
  <si>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</si>
  <si>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</si>
  <si>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</si>
  <si>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</si>
  <si>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</si>
  <si>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</si>
  <si>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</si>
  <si>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</si>
  <si>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</si>
  <si>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</si>
  <si>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</si>
  <si>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</si>
  <si>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</si>
  <si>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</si>
  <si>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</si>
  <si>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</si>
  <si>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</si>
  <si>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</si>
  <si>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</si>
  <si>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</si>
  <si>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</si>
  <si>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</si>
  <si>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</si>
  <si>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</si>
  <si>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</si>
  <si>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</si>
  <si>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</si>
  <si>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</si>
  <si>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</si>
  <si>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</si>
  <si>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</si>
  <si>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</si>
  <si>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</si>
  <si>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</si>
  <si>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</si>
  <si>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</si>
  <si>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</si>
  <si>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</si>
  <si>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</si>
  <si>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</si>
  <si>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</si>
  <si>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</si>
  <si>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</si>
  <si>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</si>
  <si>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</si>
  <si>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</si>
  <si>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</si>
  <si>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</si>
  <si>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</si>
  <si>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</si>
  <si>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</si>
  <si>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</si>
  <si>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</si>
  <si>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</si>
  <si>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</si>
  <si>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</si>
  <si>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</si>
  <si>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</si>
  <si>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</si>
  <si>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</si>
  <si>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</si>
  <si>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</si>
  <si>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</si>
  <si>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</si>
  <si>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</si>
  <si>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</si>
  <si>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</si>
  <si>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</si>
  <si>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</si>
  <si>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</si>
  <si>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</si>
  <si>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</si>
  <si>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</si>
  <si>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</si>
  <si>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</si>
  <si>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</si>
  <si>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</si>
  <si>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</si>
  <si>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</si>
  <si>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</si>
  <si>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</si>
  <si>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</si>
  <si>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</si>
  <si>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</si>
  <si>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</si>
  <si>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</si>
  <si>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</si>
  <si>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</si>
  <si>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</si>
  <si>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</si>
  <si>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</si>
  <si>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</si>
  <si>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</si>
  <si>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</si>
  <si>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</si>
  <si>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</si>
  <si>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</si>
  <si>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</si>
  <si>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</si>
  <si>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</si>
  <si>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</si>
  <si>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</si>
  <si>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</si>
  <si>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</si>
  <si>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</si>
  <si>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</si>
  <si>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</si>
  <si>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</si>
  <si>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</si>
  <si>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</si>
  <si>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</si>
  <si>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</si>
  <si>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</si>
  <si>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</si>
  <si>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</si>
  <si>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</si>
  <si>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</si>
  <si>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</si>
  <si>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</si>
  <si>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</si>
  <si>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</si>
  <si>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</si>
  <si>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</si>
  <si>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</si>
  <si>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</si>
  <si>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</si>
  <si>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</si>
  <si>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</si>
  <si>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</si>
  <si>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</si>
  <si>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</si>
  <si>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</si>
  <si>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</si>
  <si>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</si>
  <si>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</si>
  <si>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</si>
  <si>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</si>
  <si>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</si>
  <si>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</si>
  <si>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</si>
  <si>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</si>
  <si>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</si>
  <si>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</si>
  <si>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</si>
  <si>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</si>
  <si>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</si>
  <si>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</si>
  <si>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</si>
  <si>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</si>
  <si>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</si>
  <si>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</si>
  <si>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</si>
  <si>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</si>
  <si>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</si>
  <si>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</si>
  <si>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</si>
  <si>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</si>
  <si>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</si>
  <si>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</si>
  <si>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</si>
  <si>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</si>
  <si>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</si>
  <si>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</si>
  <si>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</si>
  <si>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</si>
  <si>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</si>
  <si>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</si>
  <si>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</si>
  <si>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</si>
  <si>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</si>
  <si>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</si>
  <si>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</si>
  <si>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</si>
  <si>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</si>
  <si>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</si>
  <si>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</si>
  <si>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</si>
  <si>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</si>
  <si>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</si>
  <si>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</si>
  <si>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</si>
  <si>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</si>
  <si>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</si>
  <si>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</si>
  <si>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Rendiconto esercizio 2020</t>
  </si>
  <si>
    <t xml:space="preserve">VALORE INDICATORE 2020 (percentuale) </t>
  </si>
  <si>
    <t>cod</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</si>
</sst>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62">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0" borderId="10" xfId="0" applyFont="1" applyFill="1" applyBorder="1" applyAlignment="1">
      <alignment horizontal="center" vertical="center" wrapText="1"/>
    </xf>
    <xf numFmtId="0" fontId="0" fillId="33" borderId="0" xfId="0" applyFont="1" applyFill="1" applyBorder="1" applyAlignment="1">
      <alignment horizontal="left"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3" borderId="0" xfId="0" applyFill="1" applyBorder="1" applyAlignment="1">
      <alignment/>
    </xf>
    <xf numFmtId="0" fontId="0" fillId="33" borderId="10" xfId="0" applyFont="1" applyFill="1" applyBorder="1" applyAlignment="1">
      <alignment horizontal="right" vertical="top"/>
    </xf>
    <xf numFmtId="164" fontId="0" fillId="33" borderId="10" xfId="0" applyNumberFormat="1" applyFont="1" applyFill="1" applyBorder="1" applyAlignment="1" applyProtection="1">
      <alignment horizontal="center" vertical="top"/>
      <protection locked="0"/>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pplyProtection="1">
      <alignment horizontal="center" vertical="top"/>
      <protection locked="0"/>
    </xf>
    <xf numFmtId="0" fontId="0" fillId="33" borderId="10" xfId="0" applyFont="1" applyFill="1" applyBorder="1" applyAlignment="1">
      <alignment horizontal="left" vertical="center" wrapText="1"/>
    </xf>
    <xf numFmtId="164" fontId="0" fillId="33" borderId="10" xfId="0" applyNumberFormat="1" applyFont="1" applyFill="1" applyBorder="1" applyAlignment="1" applyProtection="1">
      <alignment horizontal="center" vertical="top" wrapText="1"/>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1" xfId="0" applyFont="1" applyFill="1" applyBorder="1" applyAlignment="1">
      <alignment vertical="top" wrapText="1"/>
    </xf>
    <xf numFmtId="0" fontId="0" fillId="33"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right"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0" borderId="0" xfId="0" applyAlignment="1" applyProtection="1">
      <alignment/>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1" fillId="33" borderId="0" xfId="0"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center" vertical="top"/>
      <protection/>
    </xf>
    <xf numFmtId="0" fontId="0" fillId="33"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0" fillId="0" borderId="10" xfId="0" applyFont="1" applyBorder="1" applyAlignment="1" applyProtection="1">
      <alignment vertical="center" wrapText="1"/>
      <protection/>
    </xf>
    <xf numFmtId="0" fontId="12" fillId="0" borderId="10" xfId="0" applyFont="1" applyFill="1" applyBorder="1" applyAlignment="1" applyProtection="1">
      <alignment horizontal="left" vertical="center" wrapText="1"/>
      <protection/>
    </xf>
    <xf numFmtId="164" fontId="14"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xf>
    <xf numFmtId="164" fontId="15" fillId="0"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164"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0" xfId="0" applyFont="1" applyBorder="1" applyAlignment="1">
      <alignment horizontal="left" vertical="center" wrapText="1"/>
    </xf>
    <xf numFmtId="164" fontId="18" fillId="0" borderId="14" xfId="0" applyNumberFormat="1" applyFont="1" applyFill="1" applyBorder="1" applyAlignment="1" applyProtection="1">
      <alignment horizontal="center" vertical="top"/>
      <protection locked="0"/>
    </xf>
    <xf numFmtId="164" fontId="17" fillId="0" borderId="15"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vertical="center" wrapText="1"/>
    </xf>
    <xf numFmtId="164" fontId="17" fillId="0" borderId="15" xfId="0" applyNumberFormat="1" applyFont="1" applyBorder="1" applyAlignment="1" applyProtection="1">
      <alignment horizontal="center" vertical="center" wrapText="1"/>
      <protection locked="0"/>
    </xf>
    <xf numFmtId="0" fontId="17" fillId="0" borderId="16" xfId="0" applyFont="1" applyBorder="1" applyAlignment="1">
      <alignment vertical="center" wrapText="1"/>
    </xf>
    <xf numFmtId="0" fontId="17" fillId="0" borderId="17" xfId="0" applyFont="1" applyBorder="1" applyAlignment="1">
      <alignment vertical="center" wrapText="1"/>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vertical="center"/>
    </xf>
    <xf numFmtId="0" fontId="22" fillId="33" borderId="0" xfId="0" applyFont="1" applyFill="1" applyAlignment="1">
      <alignment vertical="top"/>
    </xf>
    <xf numFmtId="0" fontId="23" fillId="33" borderId="18"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3" fillId="33" borderId="0" xfId="0" applyFont="1" applyFill="1" applyAlignment="1">
      <alignment horizontal="center" vertical="center" wrapText="1"/>
    </xf>
    <xf numFmtId="0" fontId="24" fillId="33" borderId="0" xfId="0" applyFont="1" applyFill="1" applyAlignment="1">
      <alignment vertical="top"/>
    </xf>
    <xf numFmtId="0" fontId="24" fillId="33" borderId="0" xfId="0" applyFont="1" applyFill="1" applyAlignment="1">
      <alignment vertical="top" wrapText="1"/>
    </xf>
    <xf numFmtId="0" fontId="24" fillId="33" borderId="0" xfId="0" applyFont="1" applyFill="1" applyBorder="1" applyAlignment="1">
      <alignment horizontal="right" vertical="top"/>
    </xf>
    <xf numFmtId="0" fontId="24"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2" fillId="33" borderId="0" xfId="0" applyFont="1" applyFill="1" applyBorder="1" applyAlignment="1">
      <alignment vertical="center" wrapText="1"/>
    </xf>
    <xf numFmtId="0" fontId="22" fillId="33" borderId="0" xfId="0" applyFont="1" applyFill="1" applyBorder="1" applyAlignment="1">
      <alignment horizontal="left" vertical="center" wrapText="1"/>
    </xf>
    <xf numFmtId="0" fontId="0" fillId="34" borderId="0" xfId="0" applyFill="1" applyBorder="1" applyAlignment="1">
      <alignment/>
    </xf>
    <xf numFmtId="0" fontId="0" fillId="34" borderId="0" xfId="0" applyFill="1" applyBorder="1" applyAlignment="1">
      <alignment wrapText="1"/>
    </xf>
    <xf numFmtId="0" fontId="24" fillId="34" borderId="0" xfId="0" applyFont="1" applyFill="1" applyBorder="1" applyAlignment="1">
      <alignment horizontal="right" vertical="top"/>
    </xf>
    <xf numFmtId="0" fontId="24" fillId="34" borderId="0" xfId="0" applyFont="1" applyFill="1" applyBorder="1" applyAlignment="1">
      <alignment vertical="top" wrapText="1"/>
    </xf>
    <xf numFmtId="0" fontId="1" fillId="34" borderId="0" xfId="0" applyFont="1" applyFill="1" applyBorder="1" applyAlignment="1">
      <alignment vertical="top" wrapText="1"/>
    </xf>
    <xf numFmtId="0" fontId="1"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2" fillId="34" borderId="0" xfId="0" applyFont="1" applyFill="1" applyBorder="1" applyAlignment="1">
      <alignment vertical="top"/>
    </xf>
    <xf numFmtId="0" fontId="24" fillId="33" borderId="0" xfId="0" applyFont="1" applyFill="1" applyBorder="1" applyAlignment="1">
      <alignment vertical="top"/>
    </xf>
    <xf numFmtId="0" fontId="24" fillId="33" borderId="19" xfId="0" applyFont="1" applyFill="1" applyBorder="1" applyAlignment="1">
      <alignment vertical="top" wrapText="1"/>
    </xf>
    <xf numFmtId="0" fontId="1" fillId="33" borderId="19" xfId="0" applyFont="1" applyFill="1" applyBorder="1" applyAlignment="1">
      <alignment vertical="top" wrapText="1"/>
    </xf>
    <xf numFmtId="0" fontId="0" fillId="33" borderId="19" xfId="0" applyFont="1" applyFill="1" applyBorder="1" applyAlignment="1">
      <alignment horizontal="center" vertical="center" wrapText="1"/>
    </xf>
    <xf numFmtId="0" fontId="22" fillId="33" borderId="19" xfId="0" applyNumberFormat="1" applyFont="1" applyFill="1" applyBorder="1" applyAlignment="1">
      <alignment vertical="center" wrapText="1"/>
    </xf>
    <xf numFmtId="0" fontId="22" fillId="33" borderId="19"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4" fillId="33" borderId="20" xfId="0" applyFont="1" applyFill="1" applyBorder="1" applyAlignment="1">
      <alignment horizontal="right" vertical="top"/>
    </xf>
    <xf numFmtId="0" fontId="1" fillId="33" borderId="21" xfId="0" applyFont="1" applyFill="1" applyBorder="1" applyAlignment="1">
      <alignment vertical="top" wrapText="1"/>
    </xf>
    <xf numFmtId="0" fontId="0" fillId="33" borderId="21" xfId="0" applyFont="1" applyFill="1" applyBorder="1" applyAlignment="1">
      <alignment horizontal="center" vertical="center" wrapText="1"/>
    </xf>
    <xf numFmtId="0" fontId="22" fillId="33" borderId="21" xfId="0" applyNumberFormat="1" applyFont="1" applyFill="1" applyBorder="1" applyAlignment="1">
      <alignment vertical="center" wrapText="1"/>
    </xf>
    <xf numFmtId="0" fontId="22" fillId="33" borderId="21" xfId="0" applyFont="1" applyFill="1" applyBorder="1" applyAlignment="1">
      <alignment vertical="top"/>
    </xf>
    <xf numFmtId="0" fontId="0" fillId="33" borderId="20" xfId="0" applyFont="1" applyFill="1" applyBorder="1" applyAlignment="1">
      <alignment horizontal="center" vertical="center" wrapText="1"/>
    </xf>
    <xf numFmtId="0" fontId="1" fillId="33" borderId="20" xfId="0" applyFont="1" applyFill="1" applyBorder="1" applyAlignment="1">
      <alignment vertical="top" wrapText="1"/>
    </xf>
    <xf numFmtId="0" fontId="22" fillId="33" borderId="20" xfId="0" applyNumberFormat="1" applyFont="1" applyFill="1" applyBorder="1" applyAlignment="1">
      <alignment vertical="center" wrapText="1"/>
    </xf>
    <xf numFmtId="0" fontId="22" fillId="33" borderId="20" xfId="0" applyFont="1" applyFill="1" applyBorder="1" applyAlignment="1">
      <alignment vertical="top"/>
    </xf>
    <xf numFmtId="0" fontId="24" fillId="33" borderId="19" xfId="0" applyFont="1" applyFill="1" applyBorder="1" applyAlignment="1">
      <alignment horizontal="right" vertical="top"/>
    </xf>
    <xf numFmtId="0" fontId="0" fillId="33" borderId="19" xfId="0" applyFont="1" applyFill="1" applyBorder="1" applyAlignment="1">
      <alignment vertical="center" wrapText="1"/>
    </xf>
    <xf numFmtId="0" fontId="24" fillId="33" borderId="20" xfId="0" applyFont="1" applyFill="1" applyBorder="1" applyAlignment="1">
      <alignment vertical="top" wrapText="1"/>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22" fillId="33" borderId="0" xfId="0" applyFont="1" applyFill="1" applyBorder="1" applyAlignment="1">
      <alignment vertical="top"/>
    </xf>
    <xf numFmtId="0" fontId="22" fillId="33" borderId="19" xfId="0" applyFont="1" applyFill="1" applyBorder="1" applyAlignment="1">
      <alignment horizontal="left" vertical="center" wrapText="1"/>
    </xf>
    <xf numFmtId="0" fontId="0" fillId="33" borderId="0" xfId="0" applyFill="1" applyBorder="1" applyAlignment="1">
      <alignment wrapText="1"/>
    </xf>
    <xf numFmtId="0" fontId="24" fillId="33" borderId="21" xfId="0" applyFont="1" applyFill="1" applyBorder="1" applyAlignment="1">
      <alignment horizontal="right" vertical="top"/>
    </xf>
    <xf numFmtId="0" fontId="24" fillId="33" borderId="21" xfId="0" applyFont="1" applyFill="1" applyBorder="1" applyAlignment="1">
      <alignment vertical="top" wrapText="1"/>
    </xf>
    <xf numFmtId="0" fontId="1" fillId="33" borderId="21" xfId="0" applyFont="1" applyFill="1" applyBorder="1" applyAlignment="1">
      <alignment horizontal="left" vertical="top" wrapText="1"/>
    </xf>
    <xf numFmtId="0" fontId="1" fillId="33" borderId="0" xfId="0" applyFont="1" applyFill="1" applyBorder="1" applyAlignment="1">
      <alignment horizontal="left" vertical="top" wrapText="1"/>
    </xf>
    <xf numFmtId="0" fontId="22" fillId="33" borderId="21" xfId="0" applyFont="1" applyFill="1" applyBorder="1" applyAlignment="1">
      <alignment vertical="top" wrapText="1"/>
    </xf>
    <xf numFmtId="0" fontId="1" fillId="33" borderId="20" xfId="0" applyFont="1" applyFill="1" applyBorder="1" applyAlignment="1">
      <alignment horizontal="left" vertical="top" wrapText="1"/>
    </xf>
    <xf numFmtId="0" fontId="1" fillId="33" borderId="19" xfId="0" applyFont="1" applyFill="1" applyBorder="1" applyAlignment="1">
      <alignment horizontal="left" vertical="top" wrapText="1"/>
    </xf>
    <xf numFmtId="0" fontId="22" fillId="33" borderId="19" xfId="0" applyFont="1" applyFill="1" applyBorder="1" applyAlignment="1">
      <alignment vertical="top" wrapText="1"/>
    </xf>
    <xf numFmtId="0" fontId="22" fillId="33" borderId="20" xfId="0" applyFont="1" applyFill="1" applyBorder="1" applyAlignment="1">
      <alignment vertical="top" wrapText="1"/>
    </xf>
    <xf numFmtId="0" fontId="24" fillId="33" borderId="19" xfId="0" applyFont="1" applyFill="1" applyBorder="1" applyAlignment="1">
      <alignment horizontal="right" vertical="top" wrapText="1"/>
    </xf>
    <xf numFmtId="0" fontId="22" fillId="33" borderId="19" xfId="0" applyFont="1" applyFill="1" applyBorder="1" applyAlignment="1">
      <alignment horizontal="left" vertical="top" wrapText="1"/>
    </xf>
    <xf numFmtId="0" fontId="24" fillId="33" borderId="21" xfId="0" applyFont="1" applyFill="1" applyBorder="1" applyAlignment="1">
      <alignment horizontal="right" vertical="top" wrapText="1"/>
    </xf>
    <xf numFmtId="0" fontId="22" fillId="33" borderId="21" xfId="0" applyFont="1" applyFill="1" applyBorder="1" applyAlignment="1">
      <alignment horizontal="left" vertical="top" wrapText="1"/>
    </xf>
    <xf numFmtId="0" fontId="24" fillId="33"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2" fillId="33" borderId="0" xfId="0" applyFont="1" applyFill="1" applyBorder="1" applyAlignment="1">
      <alignment vertical="top"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0" fillId="33" borderId="13" xfId="0" applyFont="1" applyFill="1" applyBorder="1" applyAlignment="1">
      <alignment horizontal="left" vertical="top"/>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top"/>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3" fillId="0" borderId="0" xfId="0" applyFont="1" applyBorder="1" applyAlignment="1">
      <alignment horizontal="center"/>
    </xf>
    <xf numFmtId="0" fontId="1" fillId="0" borderId="10" xfId="0" applyFont="1" applyBorder="1" applyAlignment="1">
      <alignment horizontal="center" vertical="center"/>
    </xf>
    <xf numFmtId="0" fontId="17"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7" fillId="0" borderId="23" xfId="0" applyFont="1" applyBorder="1" applyAlignment="1">
      <alignment horizontal="center" vertical="center" wrapText="1"/>
    </xf>
    <xf numFmtId="0" fontId="20" fillId="33" borderId="15" xfId="0" applyFont="1" applyFill="1" applyBorder="1" applyAlignment="1">
      <alignment horizontal="left" vertical="center" wrapText="1"/>
    </xf>
    <xf numFmtId="0" fontId="19" fillId="0" borderId="15" xfId="0" applyFont="1" applyBorder="1" applyAlignment="1">
      <alignment horizontal="center" vertical="center" wrapText="1"/>
    </xf>
    <xf numFmtId="0" fontId="20"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9" fillId="33" borderId="15" xfId="0" applyFont="1" applyFill="1" applyBorder="1" applyAlignment="1">
      <alignment horizontal="center" vertical="center" wrapText="1"/>
    </xf>
    <xf numFmtId="0" fontId="2" fillId="33" borderId="18" xfId="0" applyFont="1" applyFill="1" applyBorder="1" applyAlignment="1">
      <alignment horizontal="center" wrapText="1"/>
    </xf>
    <xf numFmtId="0" fontId="23" fillId="33"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1238250</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590675"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zoomScalePageLayoutView="0" workbookViewId="0" topLeftCell="B2">
      <selection activeCell="C54" sqref="C54"/>
    </sheetView>
  </sheetViews>
  <sheetFormatPr defaultColWidth="9.140625" defaultRowHeight="12.75"/>
  <cols>
    <col min="1" max="1" width="9.00390625"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742</v>
      </c>
      <c r="E1" s="5" t="s">
        <v>1</v>
      </c>
    </row>
    <row r="2" spans="1:5" ht="12.75">
      <c r="A2" t="s">
        <v>0</v>
      </c>
      <c r="E2" s="5" t="s">
        <v>2</v>
      </c>
    </row>
    <row r="3" spans="2:5" ht="18">
      <c r="B3" s="154"/>
      <c r="C3" s="154"/>
      <c r="D3" s="154"/>
      <c r="E3" s="154"/>
    </row>
    <row r="4" spans="1:5" s="6" customFormat="1" ht="18">
      <c r="A4"/>
      <c r="B4" s="154" t="s">
        <v>3</v>
      </c>
      <c r="C4" s="154"/>
      <c r="D4" s="154"/>
      <c r="E4" s="154"/>
    </row>
    <row r="5" spans="2:5" ht="15.75" customHeight="1">
      <c r="B5" s="155" t="s">
        <v>4</v>
      </c>
      <c r="C5" s="155"/>
      <c r="D5" s="155"/>
      <c r="E5" s="155"/>
    </row>
    <row r="6" spans="1:5" ht="15.75">
      <c r="A6" t="s">
        <v>5</v>
      </c>
      <c r="B6" s="156" t="s">
        <v>740</v>
      </c>
      <c r="C6" s="156"/>
      <c r="D6" s="156"/>
      <c r="E6" s="156"/>
    </row>
    <row r="7" spans="1:5" s="8" customFormat="1" ht="35.25" customHeight="1">
      <c r="A7" s="157" t="s">
        <v>6</v>
      </c>
      <c r="B7" s="158" t="s">
        <v>7</v>
      </c>
      <c r="C7" s="158"/>
      <c r="D7" s="159" t="s">
        <v>8</v>
      </c>
      <c r="E7" s="160" t="s">
        <v>741</v>
      </c>
    </row>
    <row r="8" spans="1:5" ht="53.25" customHeight="1">
      <c r="A8" s="157"/>
      <c r="B8" s="158"/>
      <c r="C8" s="158"/>
      <c r="D8" s="159"/>
      <c r="E8" s="160"/>
    </row>
    <row r="9" spans="1:5" s="10" customFormat="1" ht="16.5" customHeight="1">
      <c r="A9"/>
      <c r="B9" s="9">
        <v>1</v>
      </c>
      <c r="C9" s="161" t="s">
        <v>9</v>
      </c>
      <c r="D9" s="161"/>
      <c r="E9" s="161"/>
    </row>
    <row r="10" spans="1:5" ht="51">
      <c r="A10" s="11" t="s">
        <v>10</v>
      </c>
      <c r="B10" s="11" t="s">
        <v>10</v>
      </c>
      <c r="C10" s="12" t="s">
        <v>11</v>
      </c>
      <c r="D10" s="13" t="s">
        <v>12</v>
      </c>
      <c r="E10" s="14">
        <v>27.73</v>
      </c>
    </row>
    <row r="11" spans="1:5" s="19" customFormat="1" ht="17.25" customHeight="1">
      <c r="A11"/>
      <c r="B11" s="15">
        <v>2</v>
      </c>
      <c r="C11" s="16" t="s">
        <v>13</v>
      </c>
      <c r="D11" s="17"/>
      <c r="E11" s="18"/>
    </row>
    <row r="12" spans="1:5" ht="25.5">
      <c r="A12" s="20" t="s">
        <v>14</v>
      </c>
      <c r="B12" s="20" t="s">
        <v>14</v>
      </c>
      <c r="C12" s="13" t="s">
        <v>15</v>
      </c>
      <c r="D12" s="13" t="s">
        <v>16</v>
      </c>
      <c r="E12" s="21">
        <v>106.74999999999999</v>
      </c>
    </row>
    <row r="13" spans="1:5" ht="25.5">
      <c r="A13" s="20" t="s">
        <v>17</v>
      </c>
      <c r="B13" s="20" t="s">
        <v>17</v>
      </c>
      <c r="C13" s="13" t="s">
        <v>18</v>
      </c>
      <c r="D13" s="13" t="s">
        <v>19</v>
      </c>
      <c r="E13" s="21">
        <v>105.91999999999999</v>
      </c>
    </row>
    <row r="14" spans="1:5" ht="38.25">
      <c r="A14" s="20" t="s">
        <v>20</v>
      </c>
      <c r="B14" s="20" t="s">
        <v>20</v>
      </c>
      <c r="C14" s="13" t="s">
        <v>21</v>
      </c>
      <c r="D14" s="22" t="s">
        <v>22</v>
      </c>
      <c r="E14" s="21">
        <v>61.29</v>
      </c>
    </row>
    <row r="15" spans="1:5" ht="38.25">
      <c r="A15" s="20" t="s">
        <v>23</v>
      </c>
      <c r="B15" s="20" t="s">
        <v>23</v>
      </c>
      <c r="C15" s="13" t="s">
        <v>24</v>
      </c>
      <c r="D15" s="22" t="s">
        <v>25</v>
      </c>
      <c r="E15" s="21">
        <v>60.809999999999995</v>
      </c>
    </row>
    <row r="16" spans="1:5" ht="25.5">
      <c r="A16" s="20" t="s">
        <v>26</v>
      </c>
      <c r="B16" s="20" t="s">
        <v>26</v>
      </c>
      <c r="C16" s="13" t="s">
        <v>27</v>
      </c>
      <c r="D16" s="13" t="s">
        <v>28</v>
      </c>
      <c r="E16" s="21">
        <v>86.03</v>
      </c>
    </row>
    <row r="17" spans="1:5" ht="25.5">
      <c r="A17" s="20" t="s">
        <v>29</v>
      </c>
      <c r="B17" s="20" t="s">
        <v>29</v>
      </c>
      <c r="C17" s="13" t="s">
        <v>30</v>
      </c>
      <c r="D17" s="13" t="s">
        <v>31</v>
      </c>
      <c r="E17" s="21">
        <v>85.47</v>
      </c>
    </row>
    <row r="18" spans="1:5" ht="38.25">
      <c r="A18" s="20" t="s">
        <v>32</v>
      </c>
      <c r="B18" s="20" t="s">
        <v>32</v>
      </c>
      <c r="C18" s="13" t="s">
        <v>33</v>
      </c>
      <c r="D18" s="22" t="s">
        <v>34</v>
      </c>
      <c r="E18" s="21">
        <v>50.28</v>
      </c>
    </row>
    <row r="19" spans="1:5" ht="38.25">
      <c r="A19" s="20" t="s">
        <v>35</v>
      </c>
      <c r="B19" s="20" t="s">
        <v>35</v>
      </c>
      <c r="C19" s="13" t="s">
        <v>36</v>
      </c>
      <c r="D19" s="22" t="s">
        <v>37</v>
      </c>
      <c r="E19" s="21">
        <v>49.96</v>
      </c>
    </row>
    <row r="20" spans="1:5" s="10" customFormat="1" ht="16.5">
      <c r="A20"/>
      <c r="B20" s="15">
        <v>3</v>
      </c>
      <c r="C20" s="16" t="s">
        <v>38</v>
      </c>
      <c r="D20" s="17"/>
      <c r="E20" s="18"/>
    </row>
    <row r="21" spans="1:5" ht="28.5" customHeight="1">
      <c r="A21" s="20" t="s">
        <v>39</v>
      </c>
      <c r="B21" s="20" t="s">
        <v>39</v>
      </c>
      <c r="C21" s="13" t="s">
        <v>40</v>
      </c>
      <c r="D21" s="13" t="s">
        <v>41</v>
      </c>
      <c r="E21" s="21">
        <v>0</v>
      </c>
    </row>
    <row r="22" spans="1:5" ht="12.75">
      <c r="A22" s="20" t="s">
        <v>42</v>
      </c>
      <c r="B22" s="20" t="s">
        <v>42</v>
      </c>
      <c r="C22" s="13" t="s">
        <v>43</v>
      </c>
      <c r="D22" s="13" t="s">
        <v>44</v>
      </c>
      <c r="E22" s="21">
        <v>0</v>
      </c>
    </row>
    <row r="23" spans="2:5" ht="15.75">
      <c r="B23" s="23">
        <v>4</v>
      </c>
      <c r="C23" s="24" t="s">
        <v>45</v>
      </c>
      <c r="D23" s="13"/>
      <c r="E23" s="25"/>
    </row>
    <row r="24" spans="1:5" ht="63.75">
      <c r="A24" s="20" t="s">
        <v>46</v>
      </c>
      <c r="B24" s="20" t="s">
        <v>46</v>
      </c>
      <c r="C24" s="13" t="s">
        <v>47</v>
      </c>
      <c r="D24" s="26" t="s">
        <v>48</v>
      </c>
      <c r="E24" s="27">
        <v>25.869999999999997</v>
      </c>
    </row>
    <row r="25" spans="1:5" ht="76.5">
      <c r="A25" s="20" t="s">
        <v>49</v>
      </c>
      <c r="B25" s="20" t="s">
        <v>49</v>
      </c>
      <c r="C25" s="13" t="s">
        <v>50</v>
      </c>
      <c r="D25" s="28" t="s">
        <v>51</v>
      </c>
      <c r="E25" s="27">
        <v>5.72</v>
      </c>
    </row>
    <row r="26" spans="1:5" ht="96" customHeight="1">
      <c r="A26" s="20" t="s">
        <v>52</v>
      </c>
      <c r="B26" s="20" t="s">
        <v>52</v>
      </c>
      <c r="C26" s="28" t="s">
        <v>53</v>
      </c>
      <c r="D26" s="28" t="s">
        <v>54</v>
      </c>
      <c r="E26" s="27">
        <v>21.45</v>
      </c>
    </row>
    <row r="27" spans="1:5" ht="63.75">
      <c r="A27" s="20" t="s">
        <v>55</v>
      </c>
      <c r="B27" s="20" t="s">
        <v>55</v>
      </c>
      <c r="C27" s="13" t="s">
        <v>56</v>
      </c>
      <c r="D27" s="29" t="s">
        <v>57</v>
      </c>
      <c r="E27" s="27">
        <v>339.2452</v>
      </c>
    </row>
    <row r="28" spans="2:5" ht="15.75">
      <c r="B28" s="23">
        <v>5</v>
      </c>
      <c r="C28" s="24" t="s">
        <v>58</v>
      </c>
      <c r="D28" s="30"/>
      <c r="E28" s="31"/>
    </row>
    <row r="29" spans="1:5" ht="54.75" customHeight="1">
      <c r="A29" s="20" t="s">
        <v>59</v>
      </c>
      <c r="B29" s="20" t="s">
        <v>59</v>
      </c>
      <c r="C29" s="13" t="s">
        <v>60</v>
      </c>
      <c r="D29" s="13" t="s">
        <v>61</v>
      </c>
      <c r="E29" s="21">
        <v>19.23</v>
      </c>
    </row>
    <row r="30" spans="2:5" ht="15.75">
      <c r="B30" s="23">
        <v>6</v>
      </c>
      <c r="C30" s="24" t="s">
        <v>62</v>
      </c>
      <c r="D30" s="30"/>
      <c r="E30" s="31"/>
    </row>
    <row r="31" spans="1:5" ht="25.5">
      <c r="A31" s="11" t="s">
        <v>63</v>
      </c>
      <c r="B31" s="11" t="s">
        <v>63</v>
      </c>
      <c r="C31" s="12" t="s">
        <v>64</v>
      </c>
      <c r="D31" s="29" t="s">
        <v>65</v>
      </c>
      <c r="E31" s="14">
        <v>5.21</v>
      </c>
    </row>
    <row r="32" spans="1:5" ht="25.5">
      <c r="A32" s="20" t="s">
        <v>66</v>
      </c>
      <c r="B32" s="20" t="s">
        <v>66</v>
      </c>
      <c r="C32" s="13" t="s">
        <v>67</v>
      </c>
      <c r="D32" s="13" t="s">
        <v>68</v>
      </c>
      <c r="E32" s="21">
        <v>0</v>
      </c>
    </row>
    <row r="33" spans="1:5" ht="25.5">
      <c r="A33" s="20" t="s">
        <v>69</v>
      </c>
      <c r="B33" s="20" t="s">
        <v>69</v>
      </c>
      <c r="C33" s="13" t="s">
        <v>70</v>
      </c>
      <c r="D33" s="13" t="s">
        <v>71</v>
      </c>
      <c r="E33" s="21">
        <v>0</v>
      </c>
    </row>
    <row r="34" spans="2:5" ht="15.75">
      <c r="B34" s="23">
        <v>7</v>
      </c>
      <c r="C34" s="24" t="s">
        <v>72</v>
      </c>
      <c r="D34" s="30"/>
      <c r="E34" s="31"/>
    </row>
    <row r="35" spans="1:5" ht="25.5">
      <c r="A35" s="20" t="s">
        <v>73</v>
      </c>
      <c r="B35" s="20" t="s">
        <v>73</v>
      </c>
      <c r="C35" s="12" t="s">
        <v>74</v>
      </c>
      <c r="D35" s="29" t="s">
        <v>75</v>
      </c>
      <c r="E35" s="21">
        <v>12.1</v>
      </c>
    </row>
    <row r="36" spans="1:5" ht="51">
      <c r="A36" s="11" t="s">
        <v>76</v>
      </c>
      <c r="B36" s="11" t="s">
        <v>76</v>
      </c>
      <c r="C36" s="12" t="s">
        <v>77</v>
      </c>
      <c r="D36" s="29" t="s">
        <v>78</v>
      </c>
      <c r="E36" s="32">
        <v>182.4749</v>
      </c>
    </row>
    <row r="37" spans="1:5" ht="38.25">
      <c r="A37" s="11" t="s">
        <v>79</v>
      </c>
      <c r="B37" s="11" t="s">
        <v>79</v>
      </c>
      <c r="C37" s="12" t="s">
        <v>80</v>
      </c>
      <c r="D37" s="29" t="s">
        <v>81</v>
      </c>
      <c r="E37" s="32">
        <v>0</v>
      </c>
    </row>
    <row r="38" spans="1:5" ht="51">
      <c r="A38" s="11" t="s">
        <v>82</v>
      </c>
      <c r="B38" s="11" t="s">
        <v>82</v>
      </c>
      <c r="C38" s="12" t="s">
        <v>83</v>
      </c>
      <c r="D38" s="29" t="s">
        <v>84</v>
      </c>
      <c r="E38" s="32">
        <v>182.4749</v>
      </c>
    </row>
    <row r="39" spans="1:5" ht="25.5">
      <c r="A39" s="11" t="s">
        <v>85</v>
      </c>
      <c r="B39" s="11" t="s">
        <v>85</v>
      </c>
      <c r="C39" s="12" t="s">
        <v>86</v>
      </c>
      <c r="D39" s="28" t="s">
        <v>87</v>
      </c>
      <c r="E39" s="32">
        <v>157.86</v>
      </c>
    </row>
    <row r="40" spans="1:5" ht="25.5">
      <c r="A40" s="11" t="s">
        <v>88</v>
      </c>
      <c r="B40" s="11" t="s">
        <v>88</v>
      </c>
      <c r="C40" s="12" t="s">
        <v>89</v>
      </c>
      <c r="D40" s="28" t="s">
        <v>90</v>
      </c>
      <c r="E40" s="32">
        <v>0</v>
      </c>
    </row>
    <row r="41" spans="1:5" ht="51">
      <c r="A41" s="11" t="s">
        <v>91</v>
      </c>
      <c r="B41" s="11" t="s">
        <v>91</v>
      </c>
      <c r="C41" s="12" t="s">
        <v>92</v>
      </c>
      <c r="D41" s="28" t="s">
        <v>93</v>
      </c>
      <c r="E41" s="32">
        <v>0</v>
      </c>
    </row>
    <row r="42" spans="2:5" ht="15.75" customHeight="1">
      <c r="B42" s="33">
        <v>8</v>
      </c>
      <c r="C42" s="162" t="s">
        <v>94</v>
      </c>
      <c r="D42" s="162"/>
      <c r="E42" s="162"/>
    </row>
    <row r="43" spans="1:5" ht="25.5">
      <c r="A43" s="11" t="s">
        <v>95</v>
      </c>
      <c r="B43" s="11" t="s">
        <v>95</v>
      </c>
      <c r="C43" s="12" t="s">
        <v>96</v>
      </c>
      <c r="D43" s="28" t="s">
        <v>97</v>
      </c>
      <c r="E43" s="32">
        <v>76.82</v>
      </c>
    </row>
    <row r="44" spans="1:5" ht="38.25">
      <c r="A44" s="11" t="s">
        <v>98</v>
      </c>
      <c r="B44" s="11" t="s">
        <v>98</v>
      </c>
      <c r="C44" s="12" t="s">
        <v>99</v>
      </c>
      <c r="D44" s="28" t="s">
        <v>100</v>
      </c>
      <c r="E44" s="32">
        <v>12.49</v>
      </c>
    </row>
    <row r="45" spans="1:5" ht="38.25">
      <c r="A45" s="11" t="s">
        <v>101</v>
      </c>
      <c r="B45" s="11" t="s">
        <v>101</v>
      </c>
      <c r="C45" s="12" t="s">
        <v>102</v>
      </c>
      <c r="D45" s="28" t="s">
        <v>103</v>
      </c>
      <c r="E45" s="32">
        <v>0</v>
      </c>
    </row>
    <row r="46" spans="1:5" ht="33" customHeight="1">
      <c r="A46" s="11" t="s">
        <v>104</v>
      </c>
      <c r="B46" s="11" t="s">
        <v>104</v>
      </c>
      <c r="C46" s="12" t="s">
        <v>105</v>
      </c>
      <c r="D46" s="28" t="s">
        <v>106</v>
      </c>
      <c r="E46" s="32">
        <v>60.41</v>
      </c>
    </row>
    <row r="47" spans="1:5" ht="25.5">
      <c r="A47" s="11" t="s">
        <v>107</v>
      </c>
      <c r="B47" s="11" t="s">
        <v>107</v>
      </c>
      <c r="C47" s="12" t="s">
        <v>108</v>
      </c>
      <c r="D47" s="28" t="s">
        <v>109</v>
      </c>
      <c r="E47" s="32">
        <v>74.03999999999999</v>
      </c>
    </row>
    <row r="48" spans="1:5" ht="38.25">
      <c r="A48" s="11" t="s">
        <v>110</v>
      </c>
      <c r="B48" s="11" t="s">
        <v>110</v>
      </c>
      <c r="C48" s="12" t="s">
        <v>111</v>
      </c>
      <c r="D48" s="28" t="s">
        <v>112</v>
      </c>
      <c r="E48" s="32">
        <v>0</v>
      </c>
    </row>
    <row r="49" spans="2:5" ht="15.75" customHeight="1">
      <c r="B49" s="23">
        <v>9</v>
      </c>
      <c r="C49" s="163" t="s">
        <v>113</v>
      </c>
      <c r="D49" s="163"/>
      <c r="E49" s="163"/>
    </row>
    <row r="50" spans="1:5" ht="81.75" customHeight="1">
      <c r="A50" s="11" t="s">
        <v>114</v>
      </c>
      <c r="B50" s="11" t="s">
        <v>114</v>
      </c>
      <c r="C50" s="12" t="s">
        <v>115</v>
      </c>
      <c r="D50" s="29" t="s">
        <v>116</v>
      </c>
      <c r="E50" s="32">
        <v>82.84</v>
      </c>
    </row>
    <row r="51" spans="1:5" ht="78" customHeight="1">
      <c r="A51" s="11" t="s">
        <v>117</v>
      </c>
      <c r="B51" s="11" t="s">
        <v>117</v>
      </c>
      <c r="C51" s="12" t="s">
        <v>118</v>
      </c>
      <c r="D51" s="29" t="s">
        <v>119</v>
      </c>
      <c r="E51" s="32">
        <v>68.33</v>
      </c>
    </row>
    <row r="52" spans="1:5" ht="140.25">
      <c r="A52" s="11" t="s">
        <v>120</v>
      </c>
      <c r="B52" s="11" t="s">
        <v>120</v>
      </c>
      <c r="C52" s="12" t="s">
        <v>121</v>
      </c>
      <c r="D52" s="29" t="s">
        <v>122</v>
      </c>
      <c r="E52" s="32">
        <v>69.26</v>
      </c>
    </row>
    <row r="53" spans="1:5" ht="177" customHeight="1">
      <c r="A53" s="11" t="s">
        <v>123</v>
      </c>
      <c r="B53" s="11" t="s">
        <v>123</v>
      </c>
      <c r="C53" s="12" t="s">
        <v>124</v>
      </c>
      <c r="D53" s="29" t="s">
        <v>125</v>
      </c>
      <c r="E53" s="32">
        <v>2.06</v>
      </c>
    </row>
    <row r="54" spans="1:5" s="19" customFormat="1" ht="57.75" customHeight="1">
      <c r="A54" s="11" t="s">
        <v>126</v>
      </c>
      <c r="B54" s="11" t="s">
        <v>126</v>
      </c>
      <c r="C54" s="13" t="s">
        <v>127</v>
      </c>
      <c r="D54" s="28" t="s">
        <v>128</v>
      </c>
      <c r="E54" s="27">
        <v>0</v>
      </c>
    </row>
    <row r="55" spans="2:5" ht="15.75" customHeight="1">
      <c r="B55" s="23">
        <v>10</v>
      </c>
      <c r="C55" s="163" t="s">
        <v>129</v>
      </c>
      <c r="D55" s="163"/>
      <c r="E55" s="163"/>
    </row>
    <row r="56" spans="1:5" ht="12.75">
      <c r="A56" s="20" t="s">
        <v>130</v>
      </c>
      <c r="B56" s="20" t="s">
        <v>130</v>
      </c>
      <c r="C56" s="13" t="s">
        <v>131</v>
      </c>
      <c r="D56" s="13" t="s">
        <v>132</v>
      </c>
      <c r="E56" s="21">
        <v>0</v>
      </c>
    </row>
    <row r="57" spans="1:5" ht="25.5">
      <c r="A57" s="20" t="s">
        <v>133</v>
      </c>
      <c r="B57" s="20" t="s">
        <v>133</v>
      </c>
      <c r="C57" s="13" t="s">
        <v>134</v>
      </c>
      <c r="D57" s="28" t="s">
        <v>135</v>
      </c>
      <c r="E57" s="27">
        <v>1.21</v>
      </c>
    </row>
    <row r="58" spans="1:5" ht="119.25" customHeight="1">
      <c r="A58" s="11" t="s">
        <v>136</v>
      </c>
      <c r="B58" s="11" t="s">
        <v>136</v>
      </c>
      <c r="C58" s="12" t="s">
        <v>137</v>
      </c>
      <c r="D58" s="28" t="s">
        <v>138</v>
      </c>
      <c r="E58" s="32">
        <v>6.710000000000001</v>
      </c>
    </row>
    <row r="59" spans="1:5" ht="38.25">
      <c r="A59" s="20" t="s">
        <v>139</v>
      </c>
      <c r="B59" s="20" t="s">
        <v>139</v>
      </c>
      <c r="C59" s="13" t="s">
        <v>140</v>
      </c>
      <c r="D59" s="28" t="s">
        <v>141</v>
      </c>
      <c r="E59" s="27">
        <v>-25.5994</v>
      </c>
    </row>
    <row r="60" spans="2:5" ht="18.75" customHeight="1">
      <c r="B60" s="23">
        <v>11</v>
      </c>
      <c r="C60" s="162" t="s">
        <v>142</v>
      </c>
      <c r="D60" s="162"/>
      <c r="E60" s="162"/>
    </row>
    <row r="61" spans="1:5" ht="12.75">
      <c r="A61" s="11" t="s">
        <v>143</v>
      </c>
      <c r="B61" s="11" t="s">
        <v>143</v>
      </c>
      <c r="C61" s="12" t="s">
        <v>144</v>
      </c>
      <c r="D61" s="29" t="s">
        <v>145</v>
      </c>
      <c r="E61" s="32">
        <v>13.18</v>
      </c>
    </row>
    <row r="62" spans="1:5" ht="12.75">
      <c r="A62" s="11" t="s">
        <v>146</v>
      </c>
      <c r="B62" s="11" t="s">
        <v>146</v>
      </c>
      <c r="C62" s="12" t="s">
        <v>147</v>
      </c>
      <c r="D62" s="29" t="s">
        <v>148</v>
      </c>
      <c r="E62" s="32">
        <v>0</v>
      </c>
    </row>
    <row r="63" spans="1:5" ht="12.75">
      <c r="A63" s="11" t="s">
        <v>149</v>
      </c>
      <c r="B63" s="11" t="s">
        <v>149</v>
      </c>
      <c r="C63" s="12" t="s">
        <v>150</v>
      </c>
      <c r="D63" s="29" t="s">
        <v>151</v>
      </c>
      <c r="E63" s="32">
        <v>45.09</v>
      </c>
    </row>
    <row r="64" spans="1:5" ht="12.75">
      <c r="A64" s="11" t="s">
        <v>152</v>
      </c>
      <c r="B64" s="11" t="s">
        <v>152</v>
      </c>
      <c r="C64" s="12" t="s">
        <v>153</v>
      </c>
      <c r="D64" s="29" t="s">
        <v>154</v>
      </c>
      <c r="E64" s="32">
        <v>41.730000000000004</v>
      </c>
    </row>
    <row r="65" spans="2:5" ht="15.75" customHeight="1">
      <c r="B65" s="23">
        <v>12</v>
      </c>
      <c r="C65" s="163" t="s">
        <v>155</v>
      </c>
      <c r="D65" s="163"/>
      <c r="E65" s="163"/>
    </row>
    <row r="66" spans="1:5" ht="25.5">
      <c r="A66" s="11" t="s">
        <v>156</v>
      </c>
      <c r="B66" s="11" t="s">
        <v>156</v>
      </c>
      <c r="C66" s="12" t="s">
        <v>157</v>
      </c>
      <c r="D66" s="28" t="s">
        <v>158</v>
      </c>
      <c r="E66" s="32">
        <v>100</v>
      </c>
    </row>
    <row r="67" spans="1:5" ht="39" customHeight="1">
      <c r="A67" s="11" t="s">
        <v>159</v>
      </c>
      <c r="B67" s="11" t="s">
        <v>159</v>
      </c>
      <c r="C67" s="12" t="s">
        <v>160</v>
      </c>
      <c r="D67" s="28" t="s">
        <v>161</v>
      </c>
      <c r="E67" s="32">
        <v>-100</v>
      </c>
    </row>
    <row r="68" spans="1:5" ht="12.75">
      <c r="A68" s="11" t="s">
        <v>162</v>
      </c>
      <c r="B68" s="11" t="s">
        <v>162</v>
      </c>
      <c r="C68" s="12" t="s">
        <v>163</v>
      </c>
      <c r="D68" s="29" t="s">
        <v>164</v>
      </c>
      <c r="E68" s="32">
        <v>0</v>
      </c>
    </row>
    <row r="69" spans="1:5" ht="25.5">
      <c r="A69" s="11" t="s">
        <v>165</v>
      </c>
      <c r="B69" s="11" t="s">
        <v>165</v>
      </c>
      <c r="C69" s="28" t="s">
        <v>166</v>
      </c>
      <c r="D69" s="28" t="s">
        <v>167</v>
      </c>
      <c r="E69" s="27">
        <v>0</v>
      </c>
    </row>
    <row r="70" spans="2:5" ht="15.75" customHeight="1">
      <c r="B70" s="33">
        <v>13</v>
      </c>
      <c r="C70" s="163" t="s">
        <v>168</v>
      </c>
      <c r="D70" s="163"/>
      <c r="E70" s="163"/>
    </row>
    <row r="71" spans="1:5" ht="12.75">
      <c r="A71" s="20" t="s">
        <v>169</v>
      </c>
      <c r="B71" s="20" t="s">
        <v>169</v>
      </c>
      <c r="C71" s="13" t="s">
        <v>170</v>
      </c>
      <c r="D71" s="13" t="s">
        <v>171</v>
      </c>
      <c r="E71" s="21">
        <v>0</v>
      </c>
    </row>
    <row r="72" spans="1:5" ht="45.75" customHeight="1">
      <c r="A72" s="20" t="s">
        <v>172</v>
      </c>
      <c r="B72" s="20" t="s">
        <v>172</v>
      </c>
      <c r="C72" s="13" t="s">
        <v>173</v>
      </c>
      <c r="D72" s="13" t="s">
        <v>174</v>
      </c>
      <c r="E72" s="21">
        <v>0</v>
      </c>
    </row>
    <row r="73" spans="1:5" ht="45.75" customHeight="1">
      <c r="A73" s="20" t="s">
        <v>175</v>
      </c>
      <c r="B73" s="20" t="s">
        <v>175</v>
      </c>
      <c r="C73" s="13" t="s">
        <v>176</v>
      </c>
      <c r="D73" s="13" t="s">
        <v>177</v>
      </c>
      <c r="E73" s="21">
        <v>0</v>
      </c>
    </row>
    <row r="74" spans="1:5" s="19" customFormat="1" ht="17.25" customHeight="1">
      <c r="A74"/>
      <c r="B74" s="34">
        <v>14</v>
      </c>
      <c r="C74" s="164" t="s">
        <v>178</v>
      </c>
      <c r="D74" s="164"/>
      <c r="E74" s="164"/>
    </row>
    <row r="75" spans="1:5" s="35" customFormat="1" ht="91.5" customHeight="1">
      <c r="A75" s="20" t="s">
        <v>179</v>
      </c>
      <c r="B75" s="20" t="s">
        <v>179</v>
      </c>
      <c r="C75" s="13" t="s">
        <v>180</v>
      </c>
      <c r="D75" s="28" t="s">
        <v>181</v>
      </c>
      <c r="E75" s="27">
        <v>86</v>
      </c>
    </row>
    <row r="76" spans="2:5" ht="15.75" customHeight="1">
      <c r="B76" s="33">
        <v>15</v>
      </c>
      <c r="C76" s="163" t="s">
        <v>182</v>
      </c>
      <c r="D76" s="163"/>
      <c r="E76" s="163"/>
    </row>
    <row r="77" spans="1:5" s="36" customFormat="1" ht="63.75">
      <c r="A77" s="11" t="s">
        <v>183</v>
      </c>
      <c r="B77" s="11" t="s">
        <v>183</v>
      </c>
      <c r="C77" s="13" t="s">
        <v>184</v>
      </c>
      <c r="D77" s="28" t="s">
        <v>185</v>
      </c>
      <c r="E77" s="14">
        <v>11.92</v>
      </c>
    </row>
    <row r="78" spans="1:5" s="36" customFormat="1" ht="90.75" customHeight="1">
      <c r="A78" s="11" t="s">
        <v>186</v>
      </c>
      <c r="B78" s="11" t="s">
        <v>186</v>
      </c>
      <c r="C78" s="13" t="s">
        <v>187</v>
      </c>
      <c r="D78" s="28" t="s">
        <v>188</v>
      </c>
      <c r="E78" s="14">
        <v>14.510000000000002</v>
      </c>
    </row>
    <row r="79" spans="2:5" ht="17.25" customHeight="1">
      <c r="B79" s="165" t="s">
        <v>189</v>
      </c>
      <c r="C79" s="165"/>
      <c r="D79" s="165"/>
      <c r="E79" s="165"/>
    </row>
    <row r="80" spans="2:5" ht="26.25" customHeight="1">
      <c r="B80" s="166" t="s">
        <v>190</v>
      </c>
      <c r="C80" s="166"/>
      <c r="D80" s="166"/>
      <c r="E80" s="166"/>
    </row>
    <row r="81" spans="2:5" ht="32.25" customHeight="1">
      <c r="B81" s="166" t="s">
        <v>191</v>
      </c>
      <c r="C81" s="166"/>
      <c r="D81" s="166"/>
      <c r="E81" s="166"/>
    </row>
    <row r="82" spans="2:5" ht="18.75" customHeight="1">
      <c r="B82" s="167" t="s">
        <v>192</v>
      </c>
      <c r="C82" s="167"/>
      <c r="D82" s="167"/>
      <c r="E82" s="167"/>
    </row>
    <row r="83" spans="1:5" s="37" customFormat="1" ht="18.75" customHeight="1">
      <c r="A83"/>
      <c r="B83" s="166" t="s">
        <v>193</v>
      </c>
      <c r="C83" s="166"/>
      <c r="D83" s="166"/>
      <c r="E83" s="166"/>
    </row>
    <row r="84" spans="1:5" s="19" customFormat="1" ht="18.75" customHeight="1">
      <c r="A84"/>
      <c r="B84" s="166" t="s">
        <v>194</v>
      </c>
      <c r="C84" s="166"/>
      <c r="D84" s="166"/>
      <c r="E84" s="166"/>
    </row>
    <row r="85" spans="1:5" s="19" customFormat="1" ht="18.75" customHeight="1">
      <c r="A85"/>
      <c r="B85" s="166" t="s">
        <v>195</v>
      </c>
      <c r="C85" s="166"/>
      <c r="D85" s="166"/>
      <c r="E85" s="166"/>
    </row>
    <row r="86" spans="1:5" s="19" customFormat="1" ht="18.75" customHeight="1">
      <c r="A86"/>
      <c r="B86" s="166" t="s">
        <v>196</v>
      </c>
      <c r="C86" s="166"/>
      <c r="D86" s="166"/>
      <c r="E86" s="166"/>
    </row>
    <row r="87" spans="2:5" ht="12.75">
      <c r="B87" s="167" t="s">
        <v>197</v>
      </c>
      <c r="C87" s="167"/>
      <c r="D87" s="167"/>
      <c r="E87" s="167"/>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37" activePane="bottomLeft" state="frozen"/>
      <selection pane="topLeft" activeCell="A1" sqref="A1"/>
      <selection pane="bottomLeft" activeCell="A2" sqref="A2"/>
    </sheetView>
  </sheetViews>
  <sheetFormatPr defaultColWidth="9.140625" defaultRowHeight="12.75"/>
  <cols>
    <col min="1" max="1" width="9.00390625"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742</v>
      </c>
      <c r="B1" s="41"/>
      <c r="C1" s="42"/>
      <c r="D1" s="42" t="s">
        <v>1</v>
      </c>
      <c r="E1" s="43" t="s">
        <v>198</v>
      </c>
      <c r="F1" s="43" t="s">
        <v>199</v>
      </c>
      <c r="G1" s="40" t="s">
        <v>200</v>
      </c>
      <c r="H1" s="44" t="s">
        <v>201</v>
      </c>
      <c r="I1" s="44" t="s">
        <v>202</v>
      </c>
      <c r="J1" s="44" t="s">
        <v>203</v>
      </c>
      <c r="K1" s="45" t="s">
        <v>204</v>
      </c>
    </row>
    <row r="2" spans="1:11" ht="12.75">
      <c r="A2" s="38" t="s">
        <v>0</v>
      </c>
      <c r="B2" s="41"/>
      <c r="C2" s="42"/>
      <c r="D2" s="42"/>
      <c r="E2" s="43"/>
      <c r="F2" s="43"/>
      <c r="H2" s="44"/>
      <c r="I2" s="44"/>
      <c r="J2" s="44"/>
      <c r="K2" s="45" t="s">
        <v>205</v>
      </c>
    </row>
    <row r="3" spans="2:11" ht="18">
      <c r="B3" s="168" t="s">
        <v>3</v>
      </c>
      <c r="C3" s="168"/>
      <c r="D3" s="168"/>
      <c r="E3" s="168"/>
      <c r="F3" s="168"/>
      <c r="G3" s="168"/>
      <c r="H3" s="168"/>
      <c r="I3" s="168"/>
      <c r="J3" s="168"/>
      <c r="K3" s="168"/>
    </row>
    <row r="4" spans="2:11" ht="15.75">
      <c r="B4" s="169" t="s">
        <v>206</v>
      </c>
      <c r="C4" s="169"/>
      <c r="D4" s="169"/>
      <c r="E4" s="169"/>
      <c r="F4" s="169"/>
      <c r="G4" s="169"/>
      <c r="H4" s="169"/>
      <c r="I4" s="169"/>
      <c r="J4" s="169"/>
      <c r="K4" s="169"/>
    </row>
    <row r="5" spans="1:11" ht="27" customHeight="1">
      <c r="A5" s="38" t="s">
        <v>5</v>
      </c>
      <c r="B5" s="170" t="s">
        <v>740</v>
      </c>
      <c r="C5" s="170"/>
      <c r="D5" s="170"/>
      <c r="E5" s="170"/>
      <c r="F5" s="170"/>
      <c r="G5" s="170"/>
      <c r="H5" s="170"/>
      <c r="I5" s="170"/>
      <c r="J5" s="170"/>
      <c r="K5" s="170"/>
    </row>
    <row r="6" spans="2:11" ht="21" customHeight="1">
      <c r="B6" s="171" t="s">
        <v>207</v>
      </c>
      <c r="C6" s="172" t="s">
        <v>208</v>
      </c>
      <c r="D6" s="173" t="s">
        <v>209</v>
      </c>
      <c r="E6" s="173"/>
      <c r="F6" s="173"/>
      <c r="G6" s="174" t="s">
        <v>210</v>
      </c>
      <c r="H6" s="174"/>
      <c r="I6" s="174"/>
      <c r="J6" s="174"/>
      <c r="K6" s="174"/>
    </row>
    <row r="7" spans="2:11" ht="133.5" customHeight="1">
      <c r="B7" s="171"/>
      <c r="C7" s="172"/>
      <c r="D7" s="47" t="s">
        <v>211</v>
      </c>
      <c r="E7" s="47" t="s">
        <v>212</v>
      </c>
      <c r="F7" s="47" t="s">
        <v>213</v>
      </c>
      <c r="G7" s="48" t="s">
        <v>214</v>
      </c>
      <c r="H7" s="48" t="s">
        <v>215</v>
      </c>
      <c r="I7" s="48" t="s">
        <v>216</v>
      </c>
      <c r="J7" s="48" t="s">
        <v>217</v>
      </c>
      <c r="K7" s="48" t="s">
        <v>218</v>
      </c>
    </row>
    <row r="8" spans="2:11" ht="34.5" customHeight="1">
      <c r="B8" s="49" t="s">
        <v>219</v>
      </c>
      <c r="C8" s="50" t="s">
        <v>220</v>
      </c>
      <c r="D8" s="51"/>
      <c r="E8" s="51"/>
      <c r="F8" s="51"/>
      <c r="G8" s="51"/>
      <c r="H8" s="51"/>
      <c r="I8" s="51"/>
      <c r="J8" s="51"/>
      <c r="K8" s="51"/>
    </row>
    <row r="9" spans="1:11" ht="34.5" customHeight="1">
      <c r="A9" s="48" t="s">
        <v>221</v>
      </c>
      <c r="B9" s="48" t="s">
        <v>221</v>
      </c>
      <c r="C9" s="52" t="s">
        <v>222</v>
      </c>
      <c r="D9" s="53">
        <v>22.17</v>
      </c>
      <c r="E9" s="53">
        <v>17.1392</v>
      </c>
      <c r="F9" s="53">
        <v>29.375</v>
      </c>
      <c r="G9" s="53">
        <v>100</v>
      </c>
      <c r="H9" s="53">
        <v>100.111</v>
      </c>
      <c r="I9" s="53">
        <v>73.5935</v>
      </c>
      <c r="J9" s="53">
        <v>82.78</v>
      </c>
      <c r="K9" s="53">
        <v>46.6559</v>
      </c>
    </row>
    <row r="10" spans="1:11" ht="34.5" customHeight="1">
      <c r="A10" s="48" t="s">
        <v>223</v>
      </c>
      <c r="B10" s="48" t="s">
        <v>223</v>
      </c>
      <c r="C10" s="52" t="s">
        <v>224</v>
      </c>
      <c r="D10" s="53">
        <v>0</v>
      </c>
      <c r="E10" s="53">
        <v>0</v>
      </c>
      <c r="F10" s="53">
        <v>0</v>
      </c>
      <c r="G10" s="53">
        <v>0</v>
      </c>
      <c r="H10" s="53">
        <v>0</v>
      </c>
      <c r="I10" s="53">
        <v>0</v>
      </c>
      <c r="J10" s="53">
        <v>0</v>
      </c>
      <c r="K10" s="53">
        <v>0</v>
      </c>
    </row>
    <row r="11" spans="1:11" ht="34.5" customHeight="1">
      <c r="A11" s="48" t="s">
        <v>225</v>
      </c>
      <c r="B11" s="48" t="s">
        <v>225</v>
      </c>
      <c r="C11" s="52" t="s">
        <v>226</v>
      </c>
      <c r="D11" s="53">
        <v>2.8729</v>
      </c>
      <c r="E11" s="53">
        <v>2.7123</v>
      </c>
      <c r="F11" s="53">
        <v>5.1924</v>
      </c>
      <c r="G11" s="53">
        <v>100</v>
      </c>
      <c r="H11" s="53">
        <v>100</v>
      </c>
      <c r="I11" s="53">
        <v>100</v>
      </c>
      <c r="J11" s="53">
        <v>100</v>
      </c>
      <c r="K11" s="53">
        <v>0</v>
      </c>
    </row>
    <row r="12" spans="1:11" ht="34.5" customHeight="1">
      <c r="A12" s="48" t="s">
        <v>227</v>
      </c>
      <c r="B12" s="48">
        <v>10302</v>
      </c>
      <c r="C12" s="52" t="s">
        <v>228</v>
      </c>
      <c r="D12" s="53">
        <v>0</v>
      </c>
      <c r="E12" s="53">
        <v>0</v>
      </c>
      <c r="F12" s="53">
        <v>0</v>
      </c>
      <c r="G12" s="53">
        <v>0</v>
      </c>
      <c r="H12" s="53">
        <v>0</v>
      </c>
      <c r="I12" s="53">
        <v>0</v>
      </c>
      <c r="J12" s="53">
        <v>0</v>
      </c>
      <c r="K12" s="53">
        <v>0</v>
      </c>
    </row>
    <row r="13" spans="1:11" ht="34.5" customHeight="1">
      <c r="A13" s="48" t="s">
        <v>229</v>
      </c>
      <c r="B13" s="46">
        <v>10000</v>
      </c>
      <c r="C13" s="54" t="s">
        <v>230</v>
      </c>
      <c r="D13" s="55">
        <f>SUM(D9:D12)</f>
        <v>25.042900000000003</v>
      </c>
      <c r="E13" s="55">
        <f>SUM(E9:E12)</f>
        <v>19.851499999999998</v>
      </c>
      <c r="F13" s="55">
        <f>SUM(F9:F12)</f>
        <v>34.5674</v>
      </c>
      <c r="G13" s="56">
        <v>100</v>
      </c>
      <c r="H13" s="56">
        <v>100.0993</v>
      </c>
      <c r="I13" s="56">
        <v>76.6688</v>
      </c>
      <c r="J13" s="56">
        <v>85.3666</v>
      </c>
      <c r="K13" s="56">
        <v>46.6559</v>
      </c>
    </row>
    <row r="14" spans="2:11" ht="34.5" customHeight="1">
      <c r="B14" s="49" t="s">
        <v>231</v>
      </c>
      <c r="C14" s="54" t="s">
        <v>232</v>
      </c>
      <c r="D14" s="57"/>
      <c r="E14" s="57"/>
      <c r="F14" s="57"/>
      <c r="G14" s="57"/>
      <c r="H14" s="57"/>
      <c r="I14" s="57"/>
      <c r="J14" s="57"/>
      <c r="K14" s="57"/>
    </row>
    <row r="15" spans="1:11" ht="34.5" customHeight="1">
      <c r="A15" s="48" t="s">
        <v>233</v>
      </c>
      <c r="B15" s="48" t="s">
        <v>233</v>
      </c>
      <c r="C15" s="52" t="s">
        <v>234</v>
      </c>
      <c r="D15" s="53">
        <v>5.125</v>
      </c>
      <c r="E15" s="53">
        <v>9.7941</v>
      </c>
      <c r="F15" s="53">
        <v>21.5672</v>
      </c>
      <c r="G15" s="53">
        <v>100</v>
      </c>
      <c r="H15" s="53">
        <v>100.3638</v>
      </c>
      <c r="I15" s="53">
        <v>88.7764</v>
      </c>
      <c r="J15" s="53">
        <v>88.4603</v>
      </c>
      <c r="K15" s="53">
        <v>94.5515</v>
      </c>
    </row>
    <row r="16" spans="1:11" ht="34.5" customHeight="1">
      <c r="A16" s="48" t="s">
        <v>235</v>
      </c>
      <c r="B16" s="48" t="s">
        <v>235</v>
      </c>
      <c r="C16" s="52" t="s">
        <v>236</v>
      </c>
      <c r="D16" s="53">
        <v>0</v>
      </c>
      <c r="E16" s="53">
        <v>0</v>
      </c>
      <c r="F16" s="53">
        <v>0</v>
      </c>
      <c r="G16" s="53">
        <v>0</v>
      </c>
      <c r="H16" s="53">
        <v>0</v>
      </c>
      <c r="I16" s="53">
        <v>0</v>
      </c>
      <c r="J16" s="53">
        <v>0</v>
      </c>
      <c r="K16" s="53">
        <v>0</v>
      </c>
    </row>
    <row r="17" spans="1:11" ht="34.5" customHeight="1">
      <c r="A17" s="48" t="s">
        <v>237</v>
      </c>
      <c r="B17" s="48" t="s">
        <v>237</v>
      </c>
      <c r="C17" s="52" t="s">
        <v>238</v>
      </c>
      <c r="D17" s="53">
        <v>0</v>
      </c>
      <c r="E17" s="53">
        <v>0</v>
      </c>
      <c r="F17" s="53">
        <v>0</v>
      </c>
      <c r="G17" s="53">
        <v>0</v>
      </c>
      <c r="H17" s="53">
        <v>0</v>
      </c>
      <c r="I17" s="53">
        <v>0</v>
      </c>
      <c r="J17" s="53">
        <v>0</v>
      </c>
      <c r="K17" s="53">
        <v>0</v>
      </c>
    </row>
    <row r="18" spans="1:11" ht="34.5" customHeight="1">
      <c r="A18" s="48" t="s">
        <v>239</v>
      </c>
      <c r="B18" s="48" t="s">
        <v>239</v>
      </c>
      <c r="C18" s="52" t="s">
        <v>240</v>
      </c>
      <c r="D18" s="53">
        <v>0.0217</v>
      </c>
      <c r="E18" s="53">
        <v>0</v>
      </c>
      <c r="F18" s="53">
        <v>0</v>
      </c>
      <c r="G18" s="53">
        <v>100</v>
      </c>
      <c r="H18" s="53">
        <v>0</v>
      </c>
      <c r="I18" s="53">
        <v>0</v>
      </c>
      <c r="J18" s="53">
        <v>0</v>
      </c>
      <c r="K18" s="53">
        <v>0</v>
      </c>
    </row>
    <row r="19" spans="1:11" ht="34.5" customHeight="1">
      <c r="A19" s="48" t="s">
        <v>241</v>
      </c>
      <c r="B19" s="48" t="s">
        <v>241</v>
      </c>
      <c r="C19" s="52" t="s">
        <v>242</v>
      </c>
      <c r="D19" s="53">
        <v>0</v>
      </c>
      <c r="E19" s="53">
        <v>0</v>
      </c>
      <c r="F19" s="53">
        <v>0</v>
      </c>
      <c r="G19" s="53">
        <v>0</v>
      </c>
      <c r="H19" s="53">
        <v>0</v>
      </c>
      <c r="I19" s="53">
        <v>0</v>
      </c>
      <c r="J19" s="53">
        <v>0</v>
      </c>
      <c r="K19" s="53">
        <v>0</v>
      </c>
    </row>
    <row r="20" spans="1:11" ht="34.5" customHeight="1">
      <c r="A20" s="48" t="s">
        <v>243</v>
      </c>
      <c r="B20" s="46">
        <v>20000</v>
      </c>
      <c r="C20" s="54" t="s">
        <v>244</v>
      </c>
      <c r="D20" s="55">
        <f>SUM(D15:D19)</f>
        <v>5.1467</v>
      </c>
      <c r="E20" s="55">
        <f>SUM(E15:E19)</f>
        <v>9.7941</v>
      </c>
      <c r="F20" s="55">
        <f>SUM(F15:F19)</f>
        <v>21.5672</v>
      </c>
      <c r="G20" s="56">
        <v>100</v>
      </c>
      <c r="H20" s="56">
        <v>100.3638</v>
      </c>
      <c r="I20" s="56">
        <v>88.7764</v>
      </c>
      <c r="J20" s="56">
        <v>88.4603</v>
      </c>
      <c r="K20" s="56">
        <v>94.5515</v>
      </c>
    </row>
    <row r="21" spans="2:11" ht="34.5" customHeight="1">
      <c r="B21" s="49" t="s">
        <v>245</v>
      </c>
      <c r="C21" s="54" t="s">
        <v>246</v>
      </c>
      <c r="D21" s="51"/>
      <c r="E21" s="51"/>
      <c r="F21" s="51"/>
      <c r="G21" s="51"/>
      <c r="H21" s="51"/>
      <c r="I21" s="51"/>
      <c r="J21" s="51"/>
      <c r="K21" s="51"/>
    </row>
    <row r="22" spans="1:11" ht="34.5" customHeight="1">
      <c r="A22" s="48" t="s">
        <v>247</v>
      </c>
      <c r="B22" s="48" t="s">
        <v>247</v>
      </c>
      <c r="C22" s="52" t="s">
        <v>248</v>
      </c>
      <c r="D22" s="53">
        <v>5.3039</v>
      </c>
      <c r="E22" s="53">
        <v>4.0526</v>
      </c>
      <c r="F22" s="53">
        <v>5.5931</v>
      </c>
      <c r="G22" s="53">
        <v>100</v>
      </c>
      <c r="H22" s="53">
        <v>100.068</v>
      </c>
      <c r="I22" s="53">
        <v>87.8494</v>
      </c>
      <c r="J22" s="53">
        <v>88.4543</v>
      </c>
      <c r="K22" s="53">
        <v>84.1575</v>
      </c>
    </row>
    <row r="23" spans="1:11" ht="34.5" customHeight="1">
      <c r="A23" s="48" t="s">
        <v>249</v>
      </c>
      <c r="B23" s="48" t="s">
        <v>249</v>
      </c>
      <c r="C23" s="52" t="s">
        <v>250</v>
      </c>
      <c r="D23" s="53">
        <v>0.0577</v>
      </c>
      <c r="E23" s="53">
        <v>0.0545</v>
      </c>
      <c r="F23" s="53">
        <v>0.0436</v>
      </c>
      <c r="G23" s="53">
        <v>100</v>
      </c>
      <c r="H23" s="53">
        <v>100</v>
      </c>
      <c r="I23" s="53">
        <v>88.2954</v>
      </c>
      <c r="J23" s="53">
        <v>86.6997</v>
      </c>
      <c r="K23" s="53">
        <v>100</v>
      </c>
    </row>
    <row r="24" spans="1:11" ht="34.5" customHeight="1">
      <c r="A24" s="48" t="s">
        <v>251</v>
      </c>
      <c r="B24" s="48" t="s">
        <v>251</v>
      </c>
      <c r="C24" s="52" t="s">
        <v>252</v>
      </c>
      <c r="D24" s="53">
        <v>0</v>
      </c>
      <c r="E24" s="53">
        <v>0</v>
      </c>
      <c r="F24" s="53">
        <v>0</v>
      </c>
      <c r="G24" s="53">
        <v>0</v>
      </c>
      <c r="H24" s="53">
        <v>0</v>
      </c>
      <c r="I24" s="53">
        <v>0</v>
      </c>
      <c r="J24" s="53">
        <v>0</v>
      </c>
      <c r="K24" s="53">
        <v>0</v>
      </c>
    </row>
    <row r="25" spans="1:11" ht="34.5" customHeight="1">
      <c r="A25" s="48" t="s">
        <v>253</v>
      </c>
      <c r="B25" s="48" t="s">
        <v>253</v>
      </c>
      <c r="C25" s="52" t="s">
        <v>254</v>
      </c>
      <c r="D25" s="53">
        <v>0.1039</v>
      </c>
      <c r="E25" s="53">
        <v>0.2344</v>
      </c>
      <c r="F25" s="53">
        <v>0.2687</v>
      </c>
      <c r="G25" s="53">
        <v>100</v>
      </c>
      <c r="H25" s="53">
        <v>100</v>
      </c>
      <c r="I25" s="53">
        <v>98.8693</v>
      </c>
      <c r="J25" s="53">
        <v>100</v>
      </c>
      <c r="K25" s="53">
        <v>0</v>
      </c>
    </row>
    <row r="26" spans="1:11" ht="34.5" customHeight="1">
      <c r="A26" s="48" t="s">
        <v>255</v>
      </c>
      <c r="B26" s="48" t="s">
        <v>255</v>
      </c>
      <c r="C26" s="52" t="s">
        <v>256</v>
      </c>
      <c r="D26" s="53">
        <v>1.2141</v>
      </c>
      <c r="E26" s="53">
        <v>1.0952</v>
      </c>
      <c r="F26" s="53">
        <v>0.8008</v>
      </c>
      <c r="G26" s="53">
        <v>100</v>
      </c>
      <c r="H26" s="53">
        <v>102.0133</v>
      </c>
      <c r="I26" s="53">
        <v>82.7682</v>
      </c>
      <c r="J26" s="53">
        <v>86.6222</v>
      </c>
      <c r="K26" s="53">
        <v>0</v>
      </c>
    </row>
    <row r="27" spans="1:11" ht="34.5" customHeight="1">
      <c r="A27" s="48" t="s">
        <v>257</v>
      </c>
      <c r="B27" s="46">
        <v>30000</v>
      </c>
      <c r="C27" s="54" t="s">
        <v>258</v>
      </c>
      <c r="D27" s="55">
        <f>SUM(D22:D26)</f>
        <v>6.6796</v>
      </c>
      <c r="E27" s="55">
        <f>SUM(E22:E26)</f>
        <v>5.4367</v>
      </c>
      <c r="F27" s="55">
        <f>SUM(F22:F26)</f>
        <v>6.706199999999999</v>
      </c>
      <c r="G27" s="56">
        <v>100</v>
      </c>
      <c r="H27" s="56">
        <v>100.4209</v>
      </c>
      <c r="I27" s="56">
        <v>87.6874</v>
      </c>
      <c r="J27" s="56">
        <v>88.6866</v>
      </c>
      <c r="K27" s="56">
        <v>80.7271</v>
      </c>
    </row>
    <row r="28" spans="2:11" ht="34.5" customHeight="1">
      <c r="B28" s="49" t="s">
        <v>259</v>
      </c>
      <c r="C28" s="54" t="s">
        <v>260</v>
      </c>
      <c r="D28" s="51"/>
      <c r="E28" s="51"/>
      <c r="F28" s="51"/>
      <c r="G28" s="51"/>
      <c r="H28" s="51"/>
      <c r="I28" s="51"/>
      <c r="J28" s="51"/>
      <c r="K28" s="51"/>
    </row>
    <row r="29" spans="1:11" ht="34.5" customHeight="1">
      <c r="A29" s="48" t="s">
        <v>261</v>
      </c>
      <c r="B29" s="48" t="s">
        <v>261</v>
      </c>
      <c r="C29" s="52" t="s">
        <v>262</v>
      </c>
      <c r="D29" s="53">
        <v>0</v>
      </c>
      <c r="E29" s="53">
        <v>0</v>
      </c>
      <c r="F29" s="53">
        <v>0</v>
      </c>
      <c r="G29" s="53">
        <v>0</v>
      </c>
      <c r="H29" s="53">
        <v>0</v>
      </c>
      <c r="I29" s="53">
        <v>0</v>
      </c>
      <c r="J29" s="53">
        <v>0</v>
      </c>
      <c r="K29" s="53">
        <v>0</v>
      </c>
    </row>
    <row r="30" spans="1:11" ht="34.5" customHeight="1">
      <c r="A30" s="48" t="s">
        <v>263</v>
      </c>
      <c r="B30" s="48" t="s">
        <v>263</v>
      </c>
      <c r="C30" s="52" t="s">
        <v>264</v>
      </c>
      <c r="D30" s="53">
        <v>27.4094</v>
      </c>
      <c r="E30" s="53">
        <v>31.6026</v>
      </c>
      <c r="F30" s="53">
        <v>28.4991</v>
      </c>
      <c r="G30" s="53">
        <v>100</v>
      </c>
      <c r="H30" s="53">
        <v>100.1232</v>
      </c>
      <c r="I30" s="53">
        <v>18.7995</v>
      </c>
      <c r="J30" s="53">
        <v>21.4748</v>
      </c>
      <c r="K30" s="53">
        <v>9.3933</v>
      </c>
    </row>
    <row r="31" spans="1:11" ht="34.5" customHeight="1">
      <c r="A31" s="48" t="s">
        <v>265</v>
      </c>
      <c r="B31" s="48" t="s">
        <v>265</v>
      </c>
      <c r="C31" s="52" t="s">
        <v>266</v>
      </c>
      <c r="D31" s="53">
        <v>0</v>
      </c>
      <c r="E31" s="53">
        <v>0</v>
      </c>
      <c r="F31" s="53">
        <v>0</v>
      </c>
      <c r="G31" s="53">
        <v>100</v>
      </c>
      <c r="H31" s="53">
        <v>100</v>
      </c>
      <c r="I31" s="53">
        <v>56.5217</v>
      </c>
      <c r="J31" s="53">
        <v>0</v>
      </c>
      <c r="K31" s="53">
        <v>56.5217</v>
      </c>
    </row>
    <row r="32" spans="1:11" ht="34.5" customHeight="1">
      <c r="A32" s="48" t="s">
        <v>267</v>
      </c>
      <c r="B32" s="48" t="s">
        <v>267</v>
      </c>
      <c r="C32" s="52" t="s">
        <v>268</v>
      </c>
      <c r="D32" s="53">
        <v>0</v>
      </c>
      <c r="E32" s="53">
        <v>0</v>
      </c>
      <c r="F32" s="53">
        <v>0</v>
      </c>
      <c r="G32" s="53">
        <v>0</v>
      </c>
      <c r="H32" s="53">
        <v>0</v>
      </c>
      <c r="I32" s="53">
        <v>0</v>
      </c>
      <c r="J32" s="53">
        <v>0</v>
      </c>
      <c r="K32" s="53">
        <v>0</v>
      </c>
    </row>
    <row r="33" spans="1:11" ht="34.5" customHeight="1">
      <c r="A33" s="48" t="s">
        <v>269</v>
      </c>
      <c r="B33" s="48" t="s">
        <v>269</v>
      </c>
      <c r="C33" s="52" t="s">
        <v>270</v>
      </c>
      <c r="D33" s="53">
        <v>0.2887</v>
      </c>
      <c r="E33" s="53">
        <v>0.477</v>
      </c>
      <c r="F33" s="53">
        <v>1.1694</v>
      </c>
      <c r="G33" s="53">
        <v>100</v>
      </c>
      <c r="H33" s="53">
        <v>100</v>
      </c>
      <c r="I33" s="53">
        <v>100</v>
      </c>
      <c r="J33" s="53">
        <v>100</v>
      </c>
      <c r="K33" s="53">
        <v>0</v>
      </c>
    </row>
    <row r="34" spans="1:11" ht="34.5" customHeight="1">
      <c r="A34" s="48" t="s">
        <v>271</v>
      </c>
      <c r="B34" s="46">
        <v>40000</v>
      </c>
      <c r="C34" s="54" t="s">
        <v>272</v>
      </c>
      <c r="D34" s="55">
        <f>SUM(D29:D33)</f>
        <v>27.6981</v>
      </c>
      <c r="E34" s="55">
        <f>SUM(E29:E33)</f>
        <v>32.0796</v>
      </c>
      <c r="F34" s="55">
        <f>SUM(F29:F33)</f>
        <v>29.668499999999998</v>
      </c>
      <c r="G34" s="56">
        <v>100</v>
      </c>
      <c r="H34" s="56">
        <v>100.1191</v>
      </c>
      <c r="I34" s="56">
        <v>22.5067</v>
      </c>
      <c r="J34" s="56">
        <v>24.5698</v>
      </c>
      <c r="K34" s="56">
        <v>16.0164</v>
      </c>
    </row>
    <row r="35" spans="2:11" ht="34.5" customHeight="1">
      <c r="B35" s="49" t="s">
        <v>273</v>
      </c>
      <c r="C35" s="54" t="s">
        <v>274</v>
      </c>
      <c r="D35" s="51"/>
      <c r="E35" s="51"/>
      <c r="F35" s="51"/>
      <c r="G35" s="51"/>
      <c r="H35" s="51"/>
      <c r="I35" s="51"/>
      <c r="J35" s="51"/>
      <c r="K35" s="51"/>
    </row>
    <row r="36" spans="1:11" ht="34.5" customHeight="1">
      <c r="A36" s="48" t="s">
        <v>275</v>
      </c>
      <c r="B36" s="48" t="s">
        <v>275</v>
      </c>
      <c r="C36" s="52" t="s">
        <v>276</v>
      </c>
      <c r="D36" s="53">
        <v>0</v>
      </c>
      <c r="E36" s="53">
        <v>0</v>
      </c>
      <c r="F36" s="53">
        <v>0</v>
      </c>
      <c r="G36" s="53">
        <v>0</v>
      </c>
      <c r="H36" s="53">
        <v>0</v>
      </c>
      <c r="I36" s="53">
        <v>0</v>
      </c>
      <c r="J36" s="53">
        <v>0</v>
      </c>
      <c r="K36" s="53">
        <v>0</v>
      </c>
    </row>
    <row r="37" spans="1:11" ht="34.5" customHeight="1">
      <c r="A37" s="48" t="s">
        <v>277</v>
      </c>
      <c r="B37" s="48" t="s">
        <v>277</v>
      </c>
      <c r="C37" s="52" t="s">
        <v>278</v>
      </c>
      <c r="D37" s="53">
        <v>0</v>
      </c>
      <c r="E37" s="53">
        <v>0</v>
      </c>
      <c r="F37" s="53">
        <v>0</v>
      </c>
      <c r="G37" s="53">
        <v>0</v>
      </c>
      <c r="H37" s="53">
        <v>0</v>
      </c>
      <c r="I37" s="53">
        <v>0</v>
      </c>
      <c r="J37" s="53">
        <v>0</v>
      </c>
      <c r="K37" s="53">
        <v>0</v>
      </c>
    </row>
    <row r="38" spans="1:11" ht="34.5" customHeight="1">
      <c r="A38" s="48" t="s">
        <v>279</v>
      </c>
      <c r="B38" s="48" t="s">
        <v>279</v>
      </c>
      <c r="C38" s="52" t="s">
        <v>280</v>
      </c>
      <c r="D38" s="53">
        <v>0</v>
      </c>
      <c r="E38" s="53">
        <v>0</v>
      </c>
      <c r="F38" s="53">
        <v>0</v>
      </c>
      <c r="G38" s="53">
        <v>0</v>
      </c>
      <c r="H38" s="53">
        <v>0</v>
      </c>
      <c r="I38" s="53">
        <v>0</v>
      </c>
      <c r="J38" s="53">
        <v>0</v>
      </c>
      <c r="K38" s="53">
        <v>0</v>
      </c>
    </row>
    <row r="39" spans="1:11" ht="34.5" customHeight="1">
      <c r="A39" s="48" t="s">
        <v>281</v>
      </c>
      <c r="B39" s="48" t="s">
        <v>281</v>
      </c>
      <c r="C39" s="52" t="s">
        <v>282</v>
      </c>
      <c r="D39" s="53">
        <v>0</v>
      </c>
      <c r="E39" s="53">
        <v>0</v>
      </c>
      <c r="F39" s="53">
        <v>0</v>
      </c>
      <c r="G39" s="53">
        <v>0</v>
      </c>
      <c r="H39" s="53">
        <v>0</v>
      </c>
      <c r="I39" s="53">
        <v>0</v>
      </c>
      <c r="J39" s="53">
        <v>0</v>
      </c>
      <c r="K39" s="53">
        <v>0</v>
      </c>
    </row>
    <row r="40" spans="1:11" ht="34.5" customHeight="1">
      <c r="A40" s="48" t="s">
        <v>283</v>
      </c>
      <c r="B40" s="46">
        <v>50000</v>
      </c>
      <c r="C40" s="54" t="s">
        <v>284</v>
      </c>
      <c r="D40" s="55">
        <f>SUM(D36:D39)</f>
        <v>0</v>
      </c>
      <c r="E40" s="55">
        <f>SUM(E36:E39)</f>
        <v>0</v>
      </c>
      <c r="F40" s="55">
        <f>SUM(F36:F39)</f>
        <v>0</v>
      </c>
      <c r="G40" s="56">
        <v>0</v>
      </c>
      <c r="H40" s="56">
        <v>0</v>
      </c>
      <c r="I40" s="56">
        <v>0</v>
      </c>
      <c r="J40" s="56">
        <v>0</v>
      </c>
      <c r="K40" s="56">
        <v>0</v>
      </c>
    </row>
    <row r="41" spans="2:11" ht="34.5" customHeight="1">
      <c r="B41" s="49" t="s">
        <v>285</v>
      </c>
      <c r="C41" s="54" t="s">
        <v>286</v>
      </c>
      <c r="D41" s="51"/>
      <c r="E41" s="51"/>
      <c r="F41" s="51"/>
      <c r="G41" s="51"/>
      <c r="H41" s="51"/>
      <c r="I41" s="51"/>
      <c r="J41" s="51"/>
      <c r="K41" s="51"/>
    </row>
    <row r="42" spans="1:11" ht="34.5" customHeight="1">
      <c r="A42" s="48" t="s">
        <v>287</v>
      </c>
      <c r="B42" s="48" t="s">
        <v>287</v>
      </c>
      <c r="C42" s="52" t="s">
        <v>288</v>
      </c>
      <c r="D42" s="53">
        <v>0</v>
      </c>
      <c r="E42" s="53">
        <v>0</v>
      </c>
      <c r="F42" s="53">
        <v>0</v>
      </c>
      <c r="G42" s="53">
        <v>0</v>
      </c>
      <c r="H42" s="53">
        <v>0</v>
      </c>
      <c r="I42" s="53">
        <v>0</v>
      </c>
      <c r="J42" s="53">
        <v>0</v>
      </c>
      <c r="K42" s="53">
        <v>0</v>
      </c>
    </row>
    <row r="43" spans="1:11" ht="34.5" customHeight="1">
      <c r="A43" s="48" t="s">
        <v>289</v>
      </c>
      <c r="B43" s="48" t="s">
        <v>289</v>
      </c>
      <c r="C43" s="52" t="s">
        <v>290</v>
      </c>
      <c r="D43" s="53">
        <v>0</v>
      </c>
      <c r="E43" s="53">
        <v>0</v>
      </c>
      <c r="F43" s="53">
        <v>0</v>
      </c>
      <c r="G43" s="53">
        <v>0</v>
      </c>
      <c r="H43" s="53">
        <v>0</v>
      </c>
      <c r="I43" s="53">
        <v>0</v>
      </c>
      <c r="J43" s="53">
        <v>0</v>
      </c>
      <c r="K43" s="53">
        <v>0</v>
      </c>
    </row>
    <row r="44" spans="1:11" ht="34.5" customHeight="1">
      <c r="A44" s="48" t="s">
        <v>291</v>
      </c>
      <c r="B44" s="48" t="s">
        <v>291</v>
      </c>
      <c r="C44" s="52" t="s">
        <v>292</v>
      </c>
      <c r="D44" s="53">
        <v>0.6496</v>
      </c>
      <c r="E44" s="53">
        <v>0</v>
      </c>
      <c r="F44" s="53">
        <v>0</v>
      </c>
      <c r="G44" s="53">
        <v>100</v>
      </c>
      <c r="H44" s="53">
        <v>100</v>
      </c>
      <c r="I44" s="53">
        <v>74.0275</v>
      </c>
      <c r="J44" s="53">
        <v>0</v>
      </c>
      <c r="K44" s="53">
        <v>74.0275</v>
      </c>
    </row>
    <row r="45" spans="1:11" ht="34.5" customHeight="1">
      <c r="A45" s="48" t="s">
        <v>293</v>
      </c>
      <c r="B45" s="48" t="s">
        <v>293</v>
      </c>
      <c r="C45" s="52" t="s">
        <v>294</v>
      </c>
      <c r="D45" s="53">
        <v>0</v>
      </c>
      <c r="E45" s="53">
        <v>0</v>
      </c>
      <c r="F45" s="53">
        <v>0</v>
      </c>
      <c r="G45" s="53">
        <v>0</v>
      </c>
      <c r="H45" s="53">
        <v>0</v>
      </c>
      <c r="I45" s="53">
        <v>0</v>
      </c>
      <c r="J45" s="53">
        <v>0</v>
      </c>
      <c r="K45" s="53">
        <v>0</v>
      </c>
    </row>
    <row r="46" spans="1:11" ht="34.5" customHeight="1">
      <c r="A46" s="48" t="s">
        <v>295</v>
      </c>
      <c r="B46" s="46">
        <v>60000</v>
      </c>
      <c r="C46" s="54" t="s">
        <v>296</v>
      </c>
      <c r="D46" s="55">
        <f>SUM(D42:D45)</f>
        <v>0.6496</v>
      </c>
      <c r="E46" s="55">
        <f>SUM(E42:E45)</f>
        <v>0</v>
      </c>
      <c r="F46" s="55">
        <f>SUM(F42:F45)</f>
        <v>0</v>
      </c>
      <c r="G46" s="56">
        <v>100</v>
      </c>
      <c r="H46" s="56">
        <v>100</v>
      </c>
      <c r="I46" s="56">
        <v>74.0275</v>
      </c>
      <c r="J46" s="56">
        <v>0</v>
      </c>
      <c r="K46" s="56">
        <v>74.0275</v>
      </c>
    </row>
    <row r="47" spans="2:11" ht="34.5" customHeight="1">
      <c r="B47" s="49" t="s">
        <v>297</v>
      </c>
      <c r="C47" s="54" t="s">
        <v>298</v>
      </c>
      <c r="D47" s="51"/>
      <c r="E47" s="51"/>
      <c r="F47" s="51"/>
      <c r="G47" s="51"/>
      <c r="H47" s="51"/>
      <c r="I47" s="51"/>
      <c r="J47" s="51"/>
      <c r="K47" s="51"/>
    </row>
    <row r="48" spans="1:11" ht="34.5" customHeight="1">
      <c r="A48" s="48" t="s">
        <v>299</v>
      </c>
      <c r="B48" s="48" t="s">
        <v>299</v>
      </c>
      <c r="C48" s="52" t="s">
        <v>300</v>
      </c>
      <c r="D48" s="53">
        <v>14.7276</v>
      </c>
      <c r="E48" s="53">
        <v>13.9041</v>
      </c>
      <c r="F48" s="53">
        <v>0</v>
      </c>
      <c r="G48" s="53">
        <v>100</v>
      </c>
      <c r="H48" s="53">
        <v>100</v>
      </c>
      <c r="I48" s="53">
        <v>0</v>
      </c>
      <c r="J48" s="53">
        <v>0</v>
      </c>
      <c r="K48" s="53">
        <v>0</v>
      </c>
    </row>
    <row r="49" spans="1:11" ht="34.5" customHeight="1">
      <c r="A49" s="48" t="s">
        <v>301</v>
      </c>
      <c r="B49" s="46">
        <v>70000</v>
      </c>
      <c r="C49" s="54" t="s">
        <v>302</v>
      </c>
      <c r="D49" s="55">
        <f>D48</f>
        <v>14.7276</v>
      </c>
      <c r="E49" s="55">
        <f>E48</f>
        <v>13.9041</v>
      </c>
      <c r="F49" s="55">
        <f>F48</f>
        <v>0</v>
      </c>
      <c r="G49" s="56">
        <v>100</v>
      </c>
      <c r="H49" s="56">
        <v>100</v>
      </c>
      <c r="I49" s="56">
        <v>0</v>
      </c>
      <c r="J49" s="56">
        <v>0</v>
      </c>
      <c r="K49" s="56">
        <v>0</v>
      </c>
    </row>
    <row r="50" spans="2:11" ht="34.5" customHeight="1">
      <c r="B50" s="49" t="s">
        <v>303</v>
      </c>
      <c r="C50" s="54" t="s">
        <v>304</v>
      </c>
      <c r="D50" s="57"/>
      <c r="E50" s="57"/>
      <c r="F50" s="57"/>
      <c r="G50" s="57"/>
      <c r="H50" s="57"/>
      <c r="I50" s="57"/>
      <c r="J50" s="57"/>
      <c r="K50" s="57"/>
    </row>
    <row r="51" spans="1:11" ht="34.5" customHeight="1">
      <c r="A51" s="48" t="s">
        <v>305</v>
      </c>
      <c r="B51" s="48" t="s">
        <v>305</v>
      </c>
      <c r="C51" s="52" t="s">
        <v>306</v>
      </c>
      <c r="D51" s="53">
        <v>19.8966</v>
      </c>
      <c r="E51" s="53">
        <v>18.7841</v>
      </c>
      <c r="F51" s="53">
        <v>7.3283</v>
      </c>
      <c r="G51" s="53">
        <v>100</v>
      </c>
      <c r="H51" s="53">
        <v>101.2102</v>
      </c>
      <c r="I51" s="53">
        <v>88.4144</v>
      </c>
      <c r="J51" s="53">
        <v>93.0525</v>
      </c>
      <c r="K51" s="53">
        <v>0</v>
      </c>
    </row>
    <row r="52" spans="1:11" ht="34.5" customHeight="1">
      <c r="A52" s="48" t="s">
        <v>307</v>
      </c>
      <c r="B52" s="48" t="s">
        <v>307</v>
      </c>
      <c r="C52" s="52" t="s">
        <v>308</v>
      </c>
      <c r="D52" s="53">
        <v>0.1588</v>
      </c>
      <c r="E52" s="53">
        <v>0.1499</v>
      </c>
      <c r="F52" s="53">
        <v>0.1625</v>
      </c>
      <c r="G52" s="53">
        <v>100</v>
      </c>
      <c r="H52" s="53">
        <v>100</v>
      </c>
      <c r="I52" s="53">
        <v>100</v>
      </c>
      <c r="J52" s="53">
        <v>100</v>
      </c>
      <c r="K52" s="53">
        <v>0</v>
      </c>
    </row>
    <row r="53" spans="1:11" ht="34.5" customHeight="1">
      <c r="A53" s="48" t="s">
        <v>309</v>
      </c>
      <c r="B53" s="46">
        <v>90000</v>
      </c>
      <c r="C53" s="54" t="s">
        <v>310</v>
      </c>
      <c r="D53" s="55">
        <f>D51+D52</f>
        <v>20.0554</v>
      </c>
      <c r="E53" s="55">
        <f>E51+E52</f>
        <v>18.933999999999997</v>
      </c>
      <c r="F53" s="55">
        <f>F51+F52</f>
        <v>7.490799999999999</v>
      </c>
      <c r="G53" s="56">
        <v>100</v>
      </c>
      <c r="H53" s="56">
        <v>101.2006</v>
      </c>
      <c r="I53" s="56">
        <v>88.6535</v>
      </c>
      <c r="J53" s="56">
        <v>93.2032</v>
      </c>
      <c r="K53" s="56">
        <v>0</v>
      </c>
    </row>
    <row r="54" spans="1:11" ht="34.5" customHeight="1">
      <c r="A54" s="48" t="s">
        <v>311</v>
      </c>
      <c r="B54" s="175" t="s">
        <v>312</v>
      </c>
      <c r="C54" s="175"/>
      <c r="D54" s="58">
        <f>D53+D49+D46+D40+D34+D27+D20+D13</f>
        <v>99.9999</v>
      </c>
      <c r="E54" s="58">
        <f>E53+E49+E46+E40+E34+E27+E20+E13</f>
        <v>100</v>
      </c>
      <c r="F54" s="58">
        <f>F53+F49+F46+F40+F34+F27+F20+F13</f>
        <v>100.0001</v>
      </c>
      <c r="G54" s="56">
        <v>100</v>
      </c>
      <c r="H54" s="56">
        <v>100.3181</v>
      </c>
      <c r="I54" s="56">
        <v>63.1537</v>
      </c>
      <c r="J54" s="56">
        <v>68.8061</v>
      </c>
      <c r="K54" s="56">
        <v>38.9403</v>
      </c>
    </row>
    <row r="55" spans="2:11" s="59" customFormat="1" ht="17.25" customHeight="1">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56" activePane="bottomRight" state="frozen"/>
      <selection pane="topLeft" activeCell="A1" sqref="A1"/>
      <selection pane="topRight" activeCell="C1" sqref="C1"/>
      <selection pane="bottomLeft" activeCell="A8" sqref="A8"/>
      <selection pane="bottomRight" activeCell="A1" sqref="A1"/>
    </sheetView>
  </sheetViews>
  <sheetFormatPr defaultColWidth="9.00390625" defaultRowHeight="12.75"/>
  <cols>
    <col min="1" max="1" width="9.00390625"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742</v>
      </c>
      <c r="B1" s="1"/>
      <c r="C1" s="2"/>
      <c r="D1" s="2"/>
      <c r="E1" s="3" t="s">
        <v>1</v>
      </c>
      <c r="F1" s="3" t="s">
        <v>198</v>
      </c>
      <c r="G1" s="6" t="s">
        <v>199</v>
      </c>
      <c r="H1" s="4" t="s">
        <v>200</v>
      </c>
      <c r="I1" s="4" t="s">
        <v>201</v>
      </c>
      <c r="J1" s="4" t="s">
        <v>202</v>
      </c>
      <c r="K1" s="5" t="s">
        <v>203</v>
      </c>
    </row>
    <row r="2" spans="1:11" s="6" customFormat="1" ht="12.75">
      <c r="A2" s="6" t="s">
        <v>0</v>
      </c>
      <c r="B2" s="1"/>
      <c r="C2" s="2"/>
      <c r="D2" s="2"/>
      <c r="E2" s="3"/>
      <c r="F2" s="3"/>
      <c r="H2" s="4"/>
      <c r="I2" s="4"/>
      <c r="J2" s="4"/>
      <c r="K2" s="5" t="s">
        <v>313</v>
      </c>
    </row>
    <row r="3" spans="2:11" ht="18">
      <c r="B3" s="154" t="s">
        <v>3</v>
      </c>
      <c r="C3" s="154"/>
      <c r="D3" s="154"/>
      <c r="E3" s="154"/>
      <c r="F3" s="154"/>
      <c r="G3" s="154"/>
      <c r="H3" s="154"/>
      <c r="I3" s="154"/>
      <c r="J3" s="154"/>
      <c r="K3" s="154"/>
    </row>
    <row r="4" spans="2:11" ht="15.75">
      <c r="B4" s="176" t="s">
        <v>314</v>
      </c>
      <c r="C4" s="176"/>
      <c r="D4" s="176"/>
      <c r="E4" s="176"/>
      <c r="F4" s="176"/>
      <c r="G4" s="176"/>
      <c r="H4" s="176"/>
      <c r="I4" s="176"/>
      <c r="J4" s="176"/>
      <c r="K4" s="176"/>
    </row>
    <row r="5" spans="1:11" ht="15.75" customHeight="1">
      <c r="A5" t="s">
        <v>5</v>
      </c>
      <c r="B5" s="156" t="s">
        <v>740</v>
      </c>
      <c r="C5" s="156"/>
      <c r="D5" s="156"/>
      <c r="E5" s="156"/>
      <c r="F5" s="156"/>
      <c r="G5" s="156"/>
      <c r="H5" s="156"/>
      <c r="I5" s="156"/>
      <c r="J5" s="156"/>
      <c r="K5" s="156"/>
    </row>
    <row r="6" spans="2:11" ht="24.75" customHeight="1">
      <c r="B6" s="177" t="s">
        <v>315</v>
      </c>
      <c r="C6" s="177"/>
      <c r="D6" s="177"/>
      <c r="E6" s="177" t="s">
        <v>316</v>
      </c>
      <c r="F6" s="177"/>
      <c r="G6" s="177"/>
      <c r="H6" s="177"/>
      <c r="I6" s="177"/>
      <c r="J6" s="177"/>
      <c r="K6" s="177"/>
    </row>
    <row r="7" spans="2:11" ht="24.75" customHeight="1">
      <c r="B7" s="177"/>
      <c r="C7" s="177"/>
      <c r="D7" s="177"/>
      <c r="E7" s="177" t="s">
        <v>317</v>
      </c>
      <c r="F7" s="177"/>
      <c r="G7" s="177" t="s">
        <v>318</v>
      </c>
      <c r="H7" s="177"/>
      <c r="I7" s="177" t="s">
        <v>319</v>
      </c>
      <c r="J7" s="177"/>
      <c r="K7" s="177"/>
    </row>
    <row r="8" spans="2:11" s="63" customFormat="1" ht="75.75" customHeight="1">
      <c r="B8" s="177"/>
      <c r="C8" s="177"/>
      <c r="D8" s="177"/>
      <c r="E8" s="64" t="s">
        <v>320</v>
      </c>
      <c r="F8" s="64" t="s">
        <v>321</v>
      </c>
      <c r="G8" s="64" t="s">
        <v>320</v>
      </c>
      <c r="H8" s="64" t="s">
        <v>321</v>
      </c>
      <c r="I8" s="64" t="s">
        <v>322</v>
      </c>
      <c r="J8" s="64" t="s">
        <v>323</v>
      </c>
      <c r="K8" s="64" t="s">
        <v>324</v>
      </c>
    </row>
    <row r="9" spans="1:11" ht="22.5" customHeight="1">
      <c r="A9" s="65" t="s">
        <v>325</v>
      </c>
      <c r="B9" s="178" t="s">
        <v>326</v>
      </c>
      <c r="C9" s="66" t="s">
        <v>327</v>
      </c>
      <c r="D9" s="66" t="s">
        <v>328</v>
      </c>
      <c r="E9" s="67">
        <v>0.5806</v>
      </c>
      <c r="F9" s="67">
        <v>0</v>
      </c>
      <c r="G9" s="67">
        <v>0.5657</v>
      </c>
      <c r="H9" s="67">
        <v>0</v>
      </c>
      <c r="I9" s="67">
        <v>0.9797</v>
      </c>
      <c r="J9" s="67">
        <v>0</v>
      </c>
      <c r="K9" s="67">
        <v>0.9564</v>
      </c>
    </row>
    <row r="10" spans="1:11" ht="26.25" customHeight="1">
      <c r="A10" s="65" t="s">
        <v>329</v>
      </c>
      <c r="B10" s="178"/>
      <c r="C10" s="66" t="s">
        <v>330</v>
      </c>
      <c r="D10" s="66" t="s">
        <v>331</v>
      </c>
      <c r="E10" s="67">
        <v>3.6306</v>
      </c>
      <c r="F10" s="67">
        <v>0</v>
      </c>
      <c r="G10" s="67">
        <v>4.6847</v>
      </c>
      <c r="H10" s="67">
        <v>0</v>
      </c>
      <c r="I10" s="67">
        <v>7.7937</v>
      </c>
      <c r="J10" s="67">
        <v>0</v>
      </c>
      <c r="K10" s="67">
        <v>1.1891</v>
      </c>
    </row>
    <row r="11" spans="1:11" ht="34.5" customHeight="1">
      <c r="A11" s="65" t="s">
        <v>332</v>
      </c>
      <c r="B11" s="178"/>
      <c r="C11" s="66" t="s">
        <v>333</v>
      </c>
      <c r="D11" s="66" t="s">
        <v>334</v>
      </c>
      <c r="E11" s="67">
        <v>1.3956</v>
      </c>
      <c r="F11" s="67">
        <v>0</v>
      </c>
      <c r="G11" s="67">
        <v>1.4572</v>
      </c>
      <c r="H11" s="67">
        <v>0</v>
      </c>
      <c r="I11" s="67">
        <v>2.6198</v>
      </c>
      <c r="J11" s="67">
        <v>0</v>
      </c>
      <c r="K11" s="67">
        <v>0.916</v>
      </c>
    </row>
    <row r="12" spans="1:11" ht="39.75" customHeight="1">
      <c r="A12" s="65" t="s">
        <v>335</v>
      </c>
      <c r="B12" s="178"/>
      <c r="C12" s="66" t="s">
        <v>336</v>
      </c>
      <c r="D12" s="66" t="s">
        <v>337</v>
      </c>
      <c r="E12" s="67">
        <v>0.2784</v>
      </c>
      <c r="F12" s="67">
        <v>0</v>
      </c>
      <c r="G12" s="67">
        <v>0.1842</v>
      </c>
      <c r="H12" s="67">
        <v>0</v>
      </c>
      <c r="I12" s="67">
        <v>0.3161</v>
      </c>
      <c r="J12" s="67">
        <v>0</v>
      </c>
      <c r="K12" s="67">
        <v>0.4604</v>
      </c>
    </row>
    <row r="13" spans="1:11" ht="42.75" customHeight="1">
      <c r="A13" s="65" t="s">
        <v>338</v>
      </c>
      <c r="B13" s="178"/>
      <c r="C13" s="66" t="s">
        <v>339</v>
      </c>
      <c r="D13" s="66" t="s">
        <v>340</v>
      </c>
      <c r="E13" s="67">
        <v>1.0747</v>
      </c>
      <c r="F13" s="67">
        <v>0</v>
      </c>
      <c r="G13" s="67">
        <v>0.9075</v>
      </c>
      <c r="H13" s="67">
        <v>0</v>
      </c>
      <c r="I13" s="67">
        <v>1.2664</v>
      </c>
      <c r="J13" s="67">
        <v>0</v>
      </c>
      <c r="K13" s="67">
        <v>14.8604</v>
      </c>
    </row>
    <row r="14" spans="1:11" ht="24.75" customHeight="1">
      <c r="A14" s="65" t="s">
        <v>341</v>
      </c>
      <c r="B14" s="178"/>
      <c r="C14" s="66" t="s">
        <v>342</v>
      </c>
      <c r="D14" s="66" t="s">
        <v>343</v>
      </c>
      <c r="E14" s="67">
        <v>1.1387</v>
      </c>
      <c r="F14" s="67">
        <v>0</v>
      </c>
      <c r="G14" s="67">
        <v>1.05</v>
      </c>
      <c r="H14" s="67">
        <v>0</v>
      </c>
      <c r="I14" s="67">
        <v>1.8014</v>
      </c>
      <c r="J14" s="67">
        <v>0</v>
      </c>
      <c r="K14" s="67">
        <v>1.9795</v>
      </c>
    </row>
    <row r="15" spans="1:11" ht="34.5" customHeight="1">
      <c r="A15" s="65" t="s">
        <v>344</v>
      </c>
      <c r="B15" s="178"/>
      <c r="C15" s="66" t="s">
        <v>345</v>
      </c>
      <c r="D15" s="66" t="s">
        <v>346</v>
      </c>
      <c r="E15" s="67">
        <v>1.342</v>
      </c>
      <c r="F15" s="67">
        <v>0</v>
      </c>
      <c r="G15" s="67">
        <v>1.2684</v>
      </c>
      <c r="H15" s="67">
        <v>0</v>
      </c>
      <c r="I15" s="67">
        <v>1.4722</v>
      </c>
      <c r="J15" s="67">
        <v>0</v>
      </c>
      <c r="K15" s="67">
        <v>6.2484</v>
      </c>
    </row>
    <row r="16" spans="1:11" ht="30.75" customHeight="1">
      <c r="A16" s="65" t="s">
        <v>347</v>
      </c>
      <c r="B16" s="178"/>
      <c r="C16" s="66" t="s">
        <v>348</v>
      </c>
      <c r="D16" s="66" t="s">
        <v>349</v>
      </c>
      <c r="E16" s="67">
        <v>0.0557</v>
      </c>
      <c r="F16" s="67">
        <v>0</v>
      </c>
      <c r="G16" s="67">
        <v>0.0526</v>
      </c>
      <c r="H16" s="67">
        <v>0</v>
      </c>
      <c r="I16" s="67">
        <v>0</v>
      </c>
      <c r="J16" s="67">
        <v>0</v>
      </c>
      <c r="K16" s="67">
        <v>0</v>
      </c>
    </row>
    <row r="17" spans="1:11" ht="39.75" customHeight="1">
      <c r="A17" s="65" t="s">
        <v>350</v>
      </c>
      <c r="B17" s="178"/>
      <c r="C17" s="66" t="s">
        <v>351</v>
      </c>
      <c r="D17" s="66" t="s">
        <v>352</v>
      </c>
      <c r="E17" s="67">
        <v>0</v>
      </c>
      <c r="F17" s="67">
        <v>0</v>
      </c>
      <c r="G17" s="67">
        <v>0</v>
      </c>
      <c r="H17" s="67">
        <v>0</v>
      </c>
      <c r="I17" s="67">
        <v>0</v>
      </c>
      <c r="J17" s="67">
        <v>0</v>
      </c>
      <c r="K17" s="67">
        <v>0</v>
      </c>
    </row>
    <row r="18" spans="1:11" ht="27" customHeight="1">
      <c r="A18" s="65" t="s">
        <v>353</v>
      </c>
      <c r="B18" s="178"/>
      <c r="C18" s="66" t="s">
        <v>354</v>
      </c>
      <c r="D18" s="66" t="s">
        <v>355</v>
      </c>
      <c r="E18" s="67">
        <v>1.1457</v>
      </c>
      <c r="F18" s="67">
        <v>100</v>
      </c>
      <c r="G18" s="67">
        <v>1.0829</v>
      </c>
      <c r="H18" s="67">
        <v>2.6267</v>
      </c>
      <c r="I18" s="67">
        <v>1.9798</v>
      </c>
      <c r="J18" s="67">
        <v>2.6267</v>
      </c>
      <c r="K18" s="67">
        <v>0</v>
      </c>
    </row>
    <row r="19" spans="1:11" ht="24.75" customHeight="1">
      <c r="A19" s="65" t="s">
        <v>356</v>
      </c>
      <c r="B19" s="178"/>
      <c r="C19" s="66" t="s">
        <v>357</v>
      </c>
      <c r="D19" s="66" t="s">
        <v>358</v>
      </c>
      <c r="E19" s="67">
        <v>0.8231</v>
      </c>
      <c r="F19" s="67">
        <v>0</v>
      </c>
      <c r="G19" s="67">
        <v>1.4107</v>
      </c>
      <c r="H19" s="67">
        <v>0</v>
      </c>
      <c r="I19" s="67">
        <v>1.5323</v>
      </c>
      <c r="J19" s="67">
        <v>0</v>
      </c>
      <c r="K19" s="67">
        <v>5.8994</v>
      </c>
    </row>
    <row r="20" spans="1:11" ht="49.5" customHeight="1">
      <c r="A20" s="65" t="s">
        <v>359</v>
      </c>
      <c r="B20" s="178"/>
      <c r="C20" s="179" t="s">
        <v>360</v>
      </c>
      <c r="D20" s="179"/>
      <c r="E20" s="68">
        <f aca="true" t="shared" si="0" ref="E20:K20">SUM(E9:E19)</f>
        <v>11.4651</v>
      </c>
      <c r="F20" s="68">
        <f t="shared" si="0"/>
        <v>100</v>
      </c>
      <c r="G20" s="68">
        <f t="shared" si="0"/>
        <v>12.6639</v>
      </c>
      <c r="H20" s="68">
        <f t="shared" si="0"/>
        <v>2.6267</v>
      </c>
      <c r="I20" s="68">
        <f t="shared" si="0"/>
        <v>19.7614</v>
      </c>
      <c r="J20" s="68">
        <f t="shared" si="0"/>
        <v>2.6267</v>
      </c>
      <c r="K20" s="68">
        <f t="shared" si="0"/>
        <v>32.509600000000006</v>
      </c>
    </row>
    <row r="21" spans="1:11" ht="26.25" customHeight="1">
      <c r="A21" s="65" t="s">
        <v>361</v>
      </c>
      <c r="B21" s="180" t="s">
        <v>362</v>
      </c>
      <c r="C21" s="69" t="s">
        <v>327</v>
      </c>
      <c r="D21" s="69" t="s">
        <v>363</v>
      </c>
      <c r="E21" s="67">
        <v>0</v>
      </c>
      <c r="F21" s="67">
        <v>0</v>
      </c>
      <c r="G21" s="67">
        <v>0</v>
      </c>
      <c r="H21" s="67">
        <v>0</v>
      </c>
      <c r="I21" s="67">
        <v>0</v>
      </c>
      <c r="J21" s="67">
        <v>0</v>
      </c>
      <c r="K21" s="67">
        <v>0</v>
      </c>
    </row>
    <row r="22" spans="1:11" ht="33.75" customHeight="1">
      <c r="A22" s="65" t="s">
        <v>364</v>
      </c>
      <c r="B22" s="180"/>
      <c r="C22" s="66" t="s">
        <v>330</v>
      </c>
      <c r="D22" s="66" t="s">
        <v>365</v>
      </c>
      <c r="E22" s="67">
        <v>0</v>
      </c>
      <c r="F22" s="67">
        <v>0</v>
      </c>
      <c r="G22" s="67">
        <v>0</v>
      </c>
      <c r="H22" s="67">
        <v>0</v>
      </c>
      <c r="I22" s="67">
        <v>0</v>
      </c>
      <c r="J22" s="67">
        <v>0</v>
      </c>
      <c r="K22" s="67">
        <v>0</v>
      </c>
    </row>
    <row r="23" spans="1:11" ht="30.75" customHeight="1">
      <c r="A23" s="65" t="s">
        <v>366</v>
      </c>
      <c r="B23" s="180"/>
      <c r="C23" s="179" t="s">
        <v>367</v>
      </c>
      <c r="D23" s="179"/>
      <c r="E23" s="68">
        <f aca="true" t="shared" si="1" ref="E23:K23">E21+E22</f>
        <v>0</v>
      </c>
      <c r="F23" s="68">
        <f t="shared" si="1"/>
        <v>0</v>
      </c>
      <c r="G23" s="68">
        <f t="shared" si="1"/>
        <v>0</v>
      </c>
      <c r="H23" s="68">
        <f t="shared" si="1"/>
        <v>0</v>
      </c>
      <c r="I23" s="68">
        <f t="shared" si="1"/>
        <v>0</v>
      </c>
      <c r="J23" s="68">
        <f t="shared" si="1"/>
        <v>0</v>
      </c>
      <c r="K23" s="68">
        <f t="shared" si="1"/>
        <v>0</v>
      </c>
    </row>
    <row r="24" spans="1:11" ht="32.25" customHeight="1">
      <c r="A24" s="65" t="s">
        <v>368</v>
      </c>
      <c r="B24" s="180" t="s">
        <v>369</v>
      </c>
      <c r="C24" s="69" t="s">
        <v>327</v>
      </c>
      <c r="D24" s="69" t="s">
        <v>370</v>
      </c>
      <c r="E24" s="67">
        <v>0.7183</v>
      </c>
      <c r="F24" s="67">
        <v>0</v>
      </c>
      <c r="G24" s="67">
        <v>1.003</v>
      </c>
      <c r="H24" s="67">
        <v>0</v>
      </c>
      <c r="I24" s="67">
        <v>1.5952</v>
      </c>
      <c r="J24" s="67">
        <v>0</v>
      </c>
      <c r="K24" s="67">
        <v>3.8306</v>
      </c>
    </row>
    <row r="25" spans="1:11" ht="35.25" customHeight="1">
      <c r="A25" s="65" t="s">
        <v>371</v>
      </c>
      <c r="B25" s="180"/>
      <c r="C25" s="66" t="s">
        <v>330</v>
      </c>
      <c r="D25" s="66" t="s">
        <v>372</v>
      </c>
      <c r="E25" s="67">
        <v>0</v>
      </c>
      <c r="F25" s="67">
        <v>0</v>
      </c>
      <c r="G25" s="67">
        <v>0</v>
      </c>
      <c r="H25" s="67">
        <v>0</v>
      </c>
      <c r="I25" s="67">
        <v>0</v>
      </c>
      <c r="J25" s="67">
        <v>0</v>
      </c>
      <c r="K25" s="67">
        <v>0</v>
      </c>
    </row>
    <row r="26" spans="1:11" ht="42" customHeight="1">
      <c r="A26" s="65" t="s">
        <v>373</v>
      </c>
      <c r="B26" s="180"/>
      <c r="C26" s="179" t="s">
        <v>374</v>
      </c>
      <c r="D26" s="179"/>
      <c r="E26" s="68">
        <f aca="true" t="shared" si="2" ref="E26:K26">E24+E25</f>
        <v>0.7183</v>
      </c>
      <c r="F26" s="68">
        <f t="shared" si="2"/>
        <v>0</v>
      </c>
      <c r="G26" s="68">
        <f t="shared" si="2"/>
        <v>1.003</v>
      </c>
      <c r="H26" s="68">
        <f t="shared" si="2"/>
        <v>0</v>
      </c>
      <c r="I26" s="68">
        <f t="shared" si="2"/>
        <v>1.5952</v>
      </c>
      <c r="J26" s="68">
        <f t="shared" si="2"/>
        <v>0</v>
      </c>
      <c r="K26" s="68">
        <f t="shared" si="2"/>
        <v>3.8306</v>
      </c>
    </row>
    <row r="27" spans="1:11" ht="33" customHeight="1">
      <c r="A27" s="65" t="s">
        <v>375</v>
      </c>
      <c r="B27" s="180" t="s">
        <v>376</v>
      </c>
      <c r="C27" s="69" t="s">
        <v>327</v>
      </c>
      <c r="D27" s="69" t="s">
        <v>377</v>
      </c>
      <c r="E27" s="67">
        <v>0.4037</v>
      </c>
      <c r="F27" s="67">
        <v>0</v>
      </c>
      <c r="G27" s="67">
        <v>0.3816</v>
      </c>
      <c r="H27" s="67">
        <v>0</v>
      </c>
      <c r="I27" s="67">
        <v>0.6976</v>
      </c>
      <c r="J27" s="67">
        <v>0</v>
      </c>
      <c r="K27" s="67">
        <v>0</v>
      </c>
    </row>
    <row r="28" spans="1:11" ht="39.75" customHeight="1">
      <c r="A28" s="65" t="s">
        <v>378</v>
      </c>
      <c r="B28" s="180"/>
      <c r="C28" s="66" t="s">
        <v>330</v>
      </c>
      <c r="D28" s="66" t="s">
        <v>379</v>
      </c>
      <c r="E28" s="67">
        <v>0.7509</v>
      </c>
      <c r="F28" s="67">
        <v>0</v>
      </c>
      <c r="G28" s="67">
        <v>0.6177</v>
      </c>
      <c r="H28" s="67">
        <v>0</v>
      </c>
      <c r="I28" s="67">
        <v>0.7938</v>
      </c>
      <c r="J28" s="67">
        <v>0</v>
      </c>
      <c r="K28" s="67">
        <v>6.9384</v>
      </c>
    </row>
    <row r="29" spans="1:11" ht="32.25" customHeight="1">
      <c r="A29" s="65" t="s">
        <v>380</v>
      </c>
      <c r="B29" s="180"/>
      <c r="C29" s="66" t="s">
        <v>333</v>
      </c>
      <c r="D29" s="66" t="s">
        <v>381</v>
      </c>
      <c r="E29" s="67">
        <v>0</v>
      </c>
      <c r="F29" s="67">
        <v>0</v>
      </c>
      <c r="G29" s="67">
        <v>0</v>
      </c>
      <c r="H29" s="67">
        <v>0</v>
      </c>
      <c r="I29" s="67">
        <v>0</v>
      </c>
      <c r="J29" s="67">
        <v>0</v>
      </c>
      <c r="K29" s="67">
        <v>0</v>
      </c>
    </row>
    <row r="30" spans="1:11" ht="30.75" customHeight="1">
      <c r="A30" s="65" t="s">
        <v>382</v>
      </c>
      <c r="B30" s="180"/>
      <c r="C30" s="66" t="s">
        <v>336</v>
      </c>
      <c r="D30" s="66" t="s">
        <v>383</v>
      </c>
      <c r="E30" s="67">
        <v>0</v>
      </c>
      <c r="F30" s="67">
        <v>0</v>
      </c>
      <c r="G30" s="67">
        <v>0</v>
      </c>
      <c r="H30" s="67">
        <v>0</v>
      </c>
      <c r="I30" s="67">
        <v>0</v>
      </c>
      <c r="J30" s="67">
        <v>0</v>
      </c>
      <c r="K30" s="67">
        <v>0</v>
      </c>
    </row>
    <row r="31" spans="1:11" ht="30" customHeight="1">
      <c r="A31" s="65" t="s">
        <v>384</v>
      </c>
      <c r="B31" s="180"/>
      <c r="C31" s="66" t="s">
        <v>339</v>
      </c>
      <c r="D31" s="66" t="s">
        <v>385</v>
      </c>
      <c r="E31" s="67">
        <v>0.4622</v>
      </c>
      <c r="F31" s="67">
        <v>0</v>
      </c>
      <c r="G31" s="67">
        <v>0.3118</v>
      </c>
      <c r="H31" s="67">
        <v>0</v>
      </c>
      <c r="I31" s="67">
        <v>0.5701</v>
      </c>
      <c r="J31" s="67">
        <v>0</v>
      </c>
      <c r="K31" s="67">
        <v>1.8711</v>
      </c>
    </row>
    <row r="32" spans="1:11" ht="32.25" customHeight="1">
      <c r="A32" s="65" t="s">
        <v>386</v>
      </c>
      <c r="B32" s="180"/>
      <c r="C32" s="66" t="s">
        <v>342</v>
      </c>
      <c r="D32" s="66" t="s">
        <v>387</v>
      </c>
      <c r="E32" s="67">
        <v>0.3619</v>
      </c>
      <c r="F32" s="67">
        <v>0</v>
      </c>
      <c r="G32" s="67">
        <v>0.9125</v>
      </c>
      <c r="H32" s="67">
        <v>4.9113</v>
      </c>
      <c r="I32" s="67">
        <v>1.6646</v>
      </c>
      <c r="J32" s="67">
        <v>4.9113</v>
      </c>
      <c r="K32" s="67">
        <v>0.0234</v>
      </c>
    </row>
    <row r="33" spans="1:11" ht="27.75" customHeight="1">
      <c r="A33" s="65" t="s">
        <v>388</v>
      </c>
      <c r="B33" s="180"/>
      <c r="C33" s="66" t="s">
        <v>345</v>
      </c>
      <c r="D33" s="66" t="s">
        <v>389</v>
      </c>
      <c r="E33" s="67">
        <v>0.0919</v>
      </c>
      <c r="F33" s="67">
        <v>0</v>
      </c>
      <c r="G33" s="67">
        <v>0.0908</v>
      </c>
      <c r="H33" s="67">
        <v>0</v>
      </c>
      <c r="I33" s="67">
        <v>0.166</v>
      </c>
      <c r="J33" s="67">
        <v>0</v>
      </c>
      <c r="K33" s="67">
        <v>0.2762</v>
      </c>
    </row>
    <row r="34" spans="1:11" ht="39.75" customHeight="1">
      <c r="A34" s="65" t="s">
        <v>390</v>
      </c>
      <c r="B34" s="180"/>
      <c r="C34" s="179" t="s">
        <v>391</v>
      </c>
      <c r="D34" s="179"/>
      <c r="E34" s="68">
        <f aca="true" t="shared" si="3" ref="E34:K34">SUM(E27:E33)</f>
        <v>2.0705999999999998</v>
      </c>
      <c r="F34" s="68">
        <f t="shared" si="3"/>
        <v>0</v>
      </c>
      <c r="G34" s="68">
        <f t="shared" si="3"/>
        <v>2.3144000000000005</v>
      </c>
      <c r="H34" s="68">
        <f t="shared" si="3"/>
        <v>4.9113</v>
      </c>
      <c r="I34" s="68">
        <f t="shared" si="3"/>
        <v>3.8921</v>
      </c>
      <c r="J34" s="68">
        <f t="shared" si="3"/>
        <v>4.9113</v>
      </c>
      <c r="K34" s="68">
        <f t="shared" si="3"/>
        <v>9.1091</v>
      </c>
    </row>
    <row r="35" spans="1:11" ht="39.75" customHeight="1">
      <c r="A35" s="65" t="s">
        <v>392</v>
      </c>
      <c r="B35" s="180" t="s">
        <v>393</v>
      </c>
      <c r="C35" s="69" t="s">
        <v>327</v>
      </c>
      <c r="D35" s="69" t="s">
        <v>394</v>
      </c>
      <c r="E35" s="67">
        <v>0</v>
      </c>
      <c r="F35" s="67">
        <v>0</v>
      </c>
      <c r="G35" s="67">
        <v>0</v>
      </c>
      <c r="H35" s="67">
        <v>0</v>
      </c>
      <c r="I35" s="67">
        <v>0</v>
      </c>
      <c r="J35" s="67">
        <v>0</v>
      </c>
      <c r="K35" s="67">
        <v>0</v>
      </c>
    </row>
    <row r="36" spans="1:11" ht="39.75" customHeight="1">
      <c r="A36" s="65" t="s">
        <v>395</v>
      </c>
      <c r="B36" s="180"/>
      <c r="C36" s="66" t="s">
        <v>330</v>
      </c>
      <c r="D36" s="66" t="s">
        <v>396</v>
      </c>
      <c r="E36" s="67">
        <v>0.3898</v>
      </c>
      <c r="F36" s="67">
        <v>0</v>
      </c>
      <c r="G36" s="67">
        <v>0.3111</v>
      </c>
      <c r="H36" s="67">
        <v>0</v>
      </c>
      <c r="I36" s="67">
        <v>0.4986</v>
      </c>
      <c r="J36" s="67">
        <v>0</v>
      </c>
      <c r="K36" s="67">
        <v>0.0028</v>
      </c>
    </row>
    <row r="37" spans="1:11" ht="44.25" customHeight="1">
      <c r="A37" s="65" t="s">
        <v>397</v>
      </c>
      <c r="B37" s="180"/>
      <c r="C37" s="179" t="s">
        <v>398</v>
      </c>
      <c r="D37" s="179"/>
      <c r="E37" s="68">
        <f aca="true" t="shared" si="4" ref="E37:K37">E35+E36</f>
        <v>0.3898</v>
      </c>
      <c r="F37" s="68">
        <f t="shared" si="4"/>
        <v>0</v>
      </c>
      <c r="G37" s="68">
        <f t="shared" si="4"/>
        <v>0.3111</v>
      </c>
      <c r="H37" s="68">
        <f t="shared" si="4"/>
        <v>0</v>
      </c>
      <c r="I37" s="68">
        <f t="shared" si="4"/>
        <v>0.4986</v>
      </c>
      <c r="J37" s="68">
        <f t="shared" si="4"/>
        <v>0</v>
      </c>
      <c r="K37" s="68">
        <f t="shared" si="4"/>
        <v>0.0028</v>
      </c>
    </row>
    <row r="38" spans="1:11" ht="26.25" customHeight="1">
      <c r="A38" s="65" t="s">
        <v>399</v>
      </c>
      <c r="B38" s="180" t="s">
        <v>400</v>
      </c>
      <c r="C38" s="69" t="s">
        <v>327</v>
      </c>
      <c r="D38" s="69" t="s">
        <v>401</v>
      </c>
      <c r="E38" s="67">
        <v>0.6493</v>
      </c>
      <c r="F38" s="67">
        <v>0</v>
      </c>
      <c r="G38" s="67">
        <v>10.1702</v>
      </c>
      <c r="H38" s="67">
        <v>0</v>
      </c>
      <c r="I38" s="67">
        <v>0.8856</v>
      </c>
      <c r="J38" s="67">
        <v>0</v>
      </c>
      <c r="K38" s="67">
        <v>1.0259</v>
      </c>
    </row>
    <row r="39" spans="1:11" ht="26.25" customHeight="1">
      <c r="A39" s="65" t="s">
        <v>402</v>
      </c>
      <c r="B39" s="180"/>
      <c r="C39" s="66" t="s">
        <v>330</v>
      </c>
      <c r="D39" s="66" t="s">
        <v>403</v>
      </c>
      <c r="E39" s="67">
        <v>0</v>
      </c>
      <c r="F39" s="67">
        <v>0</v>
      </c>
      <c r="G39" s="67">
        <v>0</v>
      </c>
      <c r="H39" s="67">
        <v>0</v>
      </c>
      <c r="I39" s="67">
        <v>0</v>
      </c>
      <c r="J39" s="67">
        <v>0</v>
      </c>
      <c r="K39" s="67">
        <v>0</v>
      </c>
    </row>
    <row r="40" spans="1:11" ht="39.75" customHeight="1">
      <c r="A40" s="65" t="s">
        <v>404</v>
      </c>
      <c r="B40" s="180"/>
      <c r="C40" s="179" t="s">
        <v>405</v>
      </c>
      <c r="D40" s="179"/>
      <c r="E40" s="68">
        <f aca="true" t="shared" si="5" ref="E40:K40">E38+E39</f>
        <v>0.6493</v>
      </c>
      <c r="F40" s="68">
        <f t="shared" si="5"/>
        <v>0</v>
      </c>
      <c r="G40" s="68">
        <f t="shared" si="5"/>
        <v>10.1702</v>
      </c>
      <c r="H40" s="68">
        <f t="shared" si="5"/>
        <v>0</v>
      </c>
      <c r="I40" s="68">
        <f t="shared" si="5"/>
        <v>0.8856</v>
      </c>
      <c r="J40" s="68">
        <f t="shared" si="5"/>
        <v>0</v>
      </c>
      <c r="K40" s="68">
        <f t="shared" si="5"/>
        <v>1.0259</v>
      </c>
    </row>
    <row r="41" spans="1:11" ht="33.75" customHeight="1">
      <c r="A41" s="65" t="s">
        <v>406</v>
      </c>
      <c r="B41" s="180" t="s">
        <v>407</v>
      </c>
      <c r="C41" s="69" t="s">
        <v>327</v>
      </c>
      <c r="D41" s="69" t="s">
        <v>408</v>
      </c>
      <c r="E41" s="67">
        <v>1.4269</v>
      </c>
      <c r="F41" s="67">
        <v>0</v>
      </c>
      <c r="G41" s="67">
        <v>0.4671</v>
      </c>
      <c r="H41" s="67">
        <v>0</v>
      </c>
      <c r="I41" s="67">
        <v>0.7407</v>
      </c>
      <c r="J41" s="67">
        <v>0</v>
      </c>
      <c r="K41" s="67">
        <v>1.464</v>
      </c>
    </row>
    <row r="42" spans="1:11" ht="39.75" customHeight="1">
      <c r="A42" s="65" t="s">
        <v>409</v>
      </c>
      <c r="B42" s="180"/>
      <c r="C42" s="179" t="s">
        <v>410</v>
      </c>
      <c r="D42" s="179"/>
      <c r="E42" s="68">
        <f aca="true" t="shared" si="6" ref="E42:K42">E41</f>
        <v>1.4269</v>
      </c>
      <c r="F42" s="68">
        <f t="shared" si="6"/>
        <v>0</v>
      </c>
      <c r="G42" s="68">
        <f t="shared" si="6"/>
        <v>0.4671</v>
      </c>
      <c r="H42" s="68">
        <f t="shared" si="6"/>
        <v>0</v>
      </c>
      <c r="I42" s="68">
        <f t="shared" si="6"/>
        <v>0.7407</v>
      </c>
      <c r="J42" s="68">
        <f t="shared" si="6"/>
        <v>0</v>
      </c>
      <c r="K42" s="68">
        <f t="shared" si="6"/>
        <v>1.464</v>
      </c>
    </row>
    <row r="43" spans="1:11" ht="39.75" customHeight="1">
      <c r="A43" s="65" t="s">
        <v>411</v>
      </c>
      <c r="B43" s="180" t="s">
        <v>412</v>
      </c>
      <c r="C43" s="69" t="s">
        <v>327</v>
      </c>
      <c r="D43" s="69" t="s">
        <v>413</v>
      </c>
      <c r="E43" s="67">
        <v>1.2877</v>
      </c>
      <c r="F43" s="67">
        <v>0</v>
      </c>
      <c r="G43" s="67">
        <v>0.9737</v>
      </c>
      <c r="H43" s="67">
        <v>0</v>
      </c>
      <c r="I43" s="67">
        <v>1.5345</v>
      </c>
      <c r="J43" s="67">
        <v>0</v>
      </c>
      <c r="K43" s="67">
        <v>4.5483</v>
      </c>
    </row>
    <row r="44" spans="1:11" ht="48" customHeight="1">
      <c r="A44" s="65" t="s">
        <v>414</v>
      </c>
      <c r="B44" s="180"/>
      <c r="C44" s="66" t="s">
        <v>330</v>
      </c>
      <c r="D44" s="66" t="s">
        <v>415</v>
      </c>
      <c r="E44" s="67">
        <v>0</v>
      </c>
      <c r="F44" s="67">
        <v>0</v>
      </c>
      <c r="G44" s="67">
        <v>0</v>
      </c>
      <c r="H44" s="67">
        <v>0</v>
      </c>
      <c r="I44" s="67">
        <v>0</v>
      </c>
      <c r="J44" s="67">
        <v>0</v>
      </c>
      <c r="K44" s="67">
        <v>0</v>
      </c>
    </row>
    <row r="45" spans="1:11" ht="44.25" customHeight="1">
      <c r="A45" s="65" t="s">
        <v>416</v>
      </c>
      <c r="B45" s="180"/>
      <c r="C45" s="179" t="s">
        <v>417</v>
      </c>
      <c r="D45" s="179"/>
      <c r="E45" s="68">
        <f aca="true" t="shared" si="7" ref="E45:K45">E43+E44</f>
        <v>1.2877</v>
      </c>
      <c r="F45" s="68">
        <f t="shared" si="7"/>
        <v>0</v>
      </c>
      <c r="G45" s="68">
        <f t="shared" si="7"/>
        <v>0.9737</v>
      </c>
      <c r="H45" s="68">
        <f t="shared" si="7"/>
        <v>0</v>
      </c>
      <c r="I45" s="68">
        <f t="shared" si="7"/>
        <v>1.5345</v>
      </c>
      <c r="J45" s="68">
        <f t="shared" si="7"/>
        <v>0</v>
      </c>
      <c r="K45" s="68">
        <f t="shared" si="7"/>
        <v>4.5483</v>
      </c>
    </row>
    <row r="46" spans="1:11" ht="28.5" customHeight="1">
      <c r="A46" s="65" t="s">
        <v>418</v>
      </c>
      <c r="B46" s="180" t="s">
        <v>419</v>
      </c>
      <c r="C46" s="69" t="s">
        <v>327</v>
      </c>
      <c r="D46" s="69" t="s">
        <v>420</v>
      </c>
      <c r="E46" s="67">
        <v>0</v>
      </c>
      <c r="F46" s="67">
        <v>0</v>
      </c>
      <c r="G46" s="67">
        <v>0</v>
      </c>
      <c r="H46" s="67">
        <v>0</v>
      </c>
      <c r="I46" s="67">
        <v>0</v>
      </c>
      <c r="J46" s="67">
        <v>0</v>
      </c>
      <c r="K46" s="67">
        <v>0</v>
      </c>
    </row>
    <row r="47" spans="1:11" ht="32.25" customHeight="1">
      <c r="A47" s="65" t="s">
        <v>421</v>
      </c>
      <c r="B47" s="180"/>
      <c r="C47" s="66" t="s">
        <v>330</v>
      </c>
      <c r="D47" s="66" t="s">
        <v>422</v>
      </c>
      <c r="E47" s="67">
        <v>0.0543</v>
      </c>
      <c r="F47" s="67">
        <v>0</v>
      </c>
      <c r="G47" s="67">
        <v>0.0513</v>
      </c>
      <c r="H47" s="67">
        <v>0</v>
      </c>
      <c r="I47" s="67">
        <v>0.0616</v>
      </c>
      <c r="J47" s="67">
        <v>0</v>
      </c>
      <c r="K47" s="67">
        <v>0</v>
      </c>
    </row>
    <row r="48" spans="1:11" ht="17.25" customHeight="1">
      <c r="A48" s="65" t="s">
        <v>423</v>
      </c>
      <c r="B48" s="180"/>
      <c r="C48" s="66" t="s">
        <v>333</v>
      </c>
      <c r="D48" s="66" t="s">
        <v>424</v>
      </c>
      <c r="E48" s="67">
        <v>5.095</v>
      </c>
      <c r="F48" s="67">
        <v>0</v>
      </c>
      <c r="G48" s="67">
        <v>5.8902</v>
      </c>
      <c r="H48" s="67">
        <v>0</v>
      </c>
      <c r="I48" s="67">
        <v>10.7335</v>
      </c>
      <c r="J48" s="67">
        <v>0</v>
      </c>
      <c r="K48" s="67">
        <v>0.7912</v>
      </c>
    </row>
    <row r="49" spans="1:11" ht="30" customHeight="1">
      <c r="A49" s="65" t="s">
        <v>425</v>
      </c>
      <c r="B49" s="180"/>
      <c r="C49" s="66" t="s">
        <v>336</v>
      </c>
      <c r="D49" s="66" t="s">
        <v>426</v>
      </c>
      <c r="E49" s="67">
        <v>4.6308</v>
      </c>
      <c r="F49" s="67">
        <v>0</v>
      </c>
      <c r="G49" s="67">
        <v>4.4203</v>
      </c>
      <c r="H49" s="67">
        <v>0</v>
      </c>
      <c r="I49" s="67">
        <v>0.865</v>
      </c>
      <c r="J49" s="67">
        <v>0</v>
      </c>
      <c r="K49" s="67">
        <v>0</v>
      </c>
    </row>
    <row r="50" spans="1:11" ht="36" customHeight="1">
      <c r="A50" s="65" t="s">
        <v>427</v>
      </c>
      <c r="B50" s="180"/>
      <c r="C50" s="66" t="s">
        <v>339</v>
      </c>
      <c r="D50" s="66" t="s">
        <v>428</v>
      </c>
      <c r="E50" s="67">
        <v>0.3174</v>
      </c>
      <c r="F50" s="67">
        <v>0</v>
      </c>
      <c r="G50" s="67">
        <v>0.2868</v>
      </c>
      <c r="H50" s="67">
        <v>0</v>
      </c>
      <c r="I50" s="67">
        <v>0.5126</v>
      </c>
      <c r="J50" s="67">
        <v>0</v>
      </c>
      <c r="K50" s="67">
        <v>3.1958</v>
      </c>
    </row>
    <row r="51" spans="1:11" ht="39.75" customHeight="1">
      <c r="A51" s="65" t="s">
        <v>429</v>
      </c>
      <c r="B51" s="180"/>
      <c r="C51" s="66" t="s">
        <v>342</v>
      </c>
      <c r="D51" s="66" t="s">
        <v>430</v>
      </c>
      <c r="E51" s="67">
        <v>0</v>
      </c>
      <c r="F51" s="67">
        <v>0</v>
      </c>
      <c r="G51" s="67">
        <v>0</v>
      </c>
      <c r="H51" s="67">
        <v>0</v>
      </c>
      <c r="I51" s="67">
        <v>0</v>
      </c>
      <c r="J51" s="67">
        <v>0</v>
      </c>
      <c r="K51" s="67">
        <v>0</v>
      </c>
    </row>
    <row r="52" spans="1:11" ht="39.75" customHeight="1">
      <c r="A52" s="65" t="s">
        <v>431</v>
      </c>
      <c r="B52" s="180"/>
      <c r="C52" s="66" t="s">
        <v>345</v>
      </c>
      <c r="D52" s="66" t="s">
        <v>432</v>
      </c>
      <c r="E52" s="67">
        <v>0</v>
      </c>
      <c r="F52" s="67">
        <v>0</v>
      </c>
      <c r="G52" s="67">
        <v>0</v>
      </c>
      <c r="H52" s="67">
        <v>0</v>
      </c>
      <c r="I52" s="67">
        <v>0</v>
      </c>
      <c r="J52" s="67">
        <v>0</v>
      </c>
      <c r="K52" s="67">
        <v>0</v>
      </c>
    </row>
    <row r="53" spans="1:11" ht="39.75" customHeight="1">
      <c r="A53" s="65" t="s">
        <v>433</v>
      </c>
      <c r="B53" s="180"/>
      <c r="C53" s="66" t="s">
        <v>348</v>
      </c>
      <c r="D53" s="66" t="s">
        <v>434</v>
      </c>
      <c r="E53" s="67">
        <v>0</v>
      </c>
      <c r="F53" s="67">
        <v>0</v>
      </c>
      <c r="G53" s="67">
        <v>0</v>
      </c>
      <c r="H53" s="67">
        <v>0</v>
      </c>
      <c r="I53" s="67">
        <v>0</v>
      </c>
      <c r="J53" s="67">
        <v>0</v>
      </c>
      <c r="K53" s="67">
        <v>0</v>
      </c>
    </row>
    <row r="54" spans="1:11" ht="58.5" customHeight="1">
      <c r="A54" s="65" t="s">
        <v>435</v>
      </c>
      <c r="B54" s="180"/>
      <c r="C54" s="179" t="s">
        <v>436</v>
      </c>
      <c r="D54" s="179"/>
      <c r="E54" s="68">
        <f aca="true" t="shared" si="8" ref="E54:K54">SUM(E46:E53)</f>
        <v>10.097499999999998</v>
      </c>
      <c r="F54" s="68">
        <f t="shared" si="8"/>
        <v>0</v>
      </c>
      <c r="G54" s="68">
        <f t="shared" si="8"/>
        <v>10.6486</v>
      </c>
      <c r="H54" s="68">
        <f t="shared" si="8"/>
        <v>0</v>
      </c>
      <c r="I54" s="68">
        <f t="shared" si="8"/>
        <v>12.172699999999999</v>
      </c>
      <c r="J54" s="68">
        <f t="shared" si="8"/>
        <v>0</v>
      </c>
      <c r="K54" s="68">
        <f t="shared" si="8"/>
        <v>3.987</v>
      </c>
    </row>
    <row r="55" spans="1:11" ht="30.75" customHeight="1">
      <c r="A55" s="65" t="s">
        <v>437</v>
      </c>
      <c r="B55" s="180" t="s">
        <v>438</v>
      </c>
      <c r="C55" s="69" t="s">
        <v>327</v>
      </c>
      <c r="D55" s="69" t="s">
        <v>439</v>
      </c>
      <c r="E55" s="67">
        <v>0</v>
      </c>
      <c r="F55" s="67">
        <v>0</v>
      </c>
      <c r="G55" s="67">
        <v>0</v>
      </c>
      <c r="H55" s="67">
        <v>0</v>
      </c>
      <c r="I55" s="67">
        <v>0</v>
      </c>
      <c r="J55" s="67">
        <v>0</v>
      </c>
      <c r="K55" s="67">
        <v>0</v>
      </c>
    </row>
    <row r="56" spans="1:11" ht="31.5" customHeight="1">
      <c r="A56" s="65" t="s">
        <v>440</v>
      </c>
      <c r="B56" s="180"/>
      <c r="C56" s="66" t="s">
        <v>330</v>
      </c>
      <c r="D56" s="66" t="s">
        <v>441</v>
      </c>
      <c r="E56" s="67">
        <v>4.4894</v>
      </c>
      <c r="F56" s="67">
        <v>0</v>
      </c>
      <c r="G56" s="67">
        <v>4.5393</v>
      </c>
      <c r="H56" s="67">
        <v>0</v>
      </c>
      <c r="I56" s="67">
        <v>7.8378</v>
      </c>
      <c r="J56" s="67">
        <v>0</v>
      </c>
      <c r="K56" s="67">
        <v>9.5408</v>
      </c>
    </row>
    <row r="57" spans="1:11" ht="30.75" customHeight="1">
      <c r="A57" s="65" t="s">
        <v>442</v>
      </c>
      <c r="B57" s="180"/>
      <c r="C57" s="66" t="s">
        <v>333</v>
      </c>
      <c r="D57" s="66" t="s">
        <v>443</v>
      </c>
      <c r="E57" s="67">
        <v>0.3341</v>
      </c>
      <c r="F57" s="67">
        <v>0</v>
      </c>
      <c r="G57" s="67">
        <v>0.2895</v>
      </c>
      <c r="H57" s="67">
        <v>0</v>
      </c>
      <c r="I57" s="67">
        <v>0.5292</v>
      </c>
      <c r="J57" s="67">
        <v>0</v>
      </c>
      <c r="K57" s="67">
        <v>0</v>
      </c>
    </row>
    <row r="58" spans="1:11" ht="39.75" customHeight="1">
      <c r="A58" s="65" t="s">
        <v>444</v>
      </c>
      <c r="B58" s="180"/>
      <c r="C58" s="66" t="s">
        <v>336</v>
      </c>
      <c r="D58" s="66" t="s">
        <v>445</v>
      </c>
      <c r="E58" s="67">
        <v>0</v>
      </c>
      <c r="F58" s="67">
        <v>0</v>
      </c>
      <c r="G58" s="67">
        <v>0</v>
      </c>
      <c r="H58" s="67">
        <v>0</v>
      </c>
      <c r="I58" s="67">
        <v>0</v>
      </c>
      <c r="J58" s="67">
        <v>0</v>
      </c>
      <c r="K58" s="67">
        <v>0</v>
      </c>
    </row>
    <row r="59" spans="1:11" ht="39.75" customHeight="1">
      <c r="A59" s="65" t="s">
        <v>446</v>
      </c>
      <c r="B59" s="180"/>
      <c r="C59" s="66" t="s">
        <v>339</v>
      </c>
      <c r="D59" s="66" t="s">
        <v>447</v>
      </c>
      <c r="E59" s="67">
        <v>27.1092</v>
      </c>
      <c r="F59" s="67">
        <v>0</v>
      </c>
      <c r="G59" s="67">
        <v>21.5775</v>
      </c>
      <c r="H59" s="67">
        <v>92.462</v>
      </c>
      <c r="I59" s="67">
        <v>38.6012</v>
      </c>
      <c r="J59" s="67">
        <v>92.462</v>
      </c>
      <c r="K59" s="67">
        <v>15.0348</v>
      </c>
    </row>
    <row r="60" spans="1:11" ht="47.25" customHeight="1">
      <c r="A60" s="65" t="s">
        <v>448</v>
      </c>
      <c r="B60" s="180"/>
      <c r="C60" s="179" t="s">
        <v>449</v>
      </c>
      <c r="D60" s="179"/>
      <c r="E60" s="68">
        <f aca="true" t="shared" si="9" ref="E60:K60">SUM(E55:E59)</f>
        <v>31.9327</v>
      </c>
      <c r="F60" s="68">
        <f t="shared" si="9"/>
        <v>0</v>
      </c>
      <c r="G60" s="68">
        <f t="shared" si="9"/>
        <v>26.4063</v>
      </c>
      <c r="H60" s="68">
        <f t="shared" si="9"/>
        <v>92.462</v>
      </c>
      <c r="I60" s="68">
        <f t="shared" si="9"/>
        <v>46.968199999999996</v>
      </c>
      <c r="J60" s="68">
        <f t="shared" si="9"/>
        <v>92.462</v>
      </c>
      <c r="K60" s="68">
        <f t="shared" si="9"/>
        <v>24.5756</v>
      </c>
    </row>
    <row r="61" spans="1:11" ht="33.75" customHeight="1">
      <c r="A61" s="65" t="s">
        <v>450</v>
      </c>
      <c r="B61" s="180" t="s">
        <v>451</v>
      </c>
      <c r="C61" s="69" t="s">
        <v>327</v>
      </c>
      <c r="D61" s="69" t="s">
        <v>452</v>
      </c>
      <c r="E61" s="67">
        <v>0.0487</v>
      </c>
      <c r="F61" s="67">
        <v>0</v>
      </c>
      <c r="G61" s="67">
        <v>0.0592</v>
      </c>
      <c r="H61" s="67">
        <v>0</v>
      </c>
      <c r="I61" s="67">
        <v>0.0572</v>
      </c>
      <c r="J61" s="67">
        <v>0</v>
      </c>
      <c r="K61" s="67">
        <v>0</v>
      </c>
    </row>
    <row r="62" spans="1:11" ht="32.25" customHeight="1">
      <c r="A62" s="65" t="s">
        <v>453</v>
      </c>
      <c r="B62" s="180"/>
      <c r="C62" s="66" t="s">
        <v>330</v>
      </c>
      <c r="D62" s="66" t="s">
        <v>454</v>
      </c>
      <c r="E62" s="67">
        <v>0</v>
      </c>
      <c r="F62" s="67">
        <v>0</v>
      </c>
      <c r="G62" s="67">
        <v>0</v>
      </c>
      <c r="H62" s="67">
        <v>0</v>
      </c>
      <c r="I62" s="67">
        <v>0</v>
      </c>
      <c r="J62" s="67">
        <v>0</v>
      </c>
      <c r="K62" s="67">
        <v>0</v>
      </c>
    </row>
    <row r="63" spans="1:11" ht="30" customHeight="1">
      <c r="A63" s="65" t="s">
        <v>455</v>
      </c>
      <c r="B63" s="180"/>
      <c r="C63" s="179" t="s">
        <v>456</v>
      </c>
      <c r="D63" s="179"/>
      <c r="E63" s="68">
        <f aca="true" t="shared" si="10" ref="E63:K63">E61+E62</f>
        <v>0.0487</v>
      </c>
      <c r="F63" s="68">
        <f t="shared" si="10"/>
        <v>0</v>
      </c>
      <c r="G63" s="68">
        <f t="shared" si="10"/>
        <v>0.0592</v>
      </c>
      <c r="H63" s="68">
        <f t="shared" si="10"/>
        <v>0</v>
      </c>
      <c r="I63" s="68">
        <f t="shared" si="10"/>
        <v>0.0572</v>
      </c>
      <c r="J63" s="68">
        <f t="shared" si="10"/>
        <v>0</v>
      </c>
      <c r="K63" s="68">
        <f t="shared" si="10"/>
        <v>0</v>
      </c>
    </row>
    <row r="64" spans="1:11" ht="39.75" customHeight="1">
      <c r="A64" s="65" t="s">
        <v>457</v>
      </c>
      <c r="B64" s="180" t="s">
        <v>458</v>
      </c>
      <c r="C64" s="69" t="s">
        <v>327</v>
      </c>
      <c r="D64" s="69" t="s">
        <v>459</v>
      </c>
      <c r="E64" s="67">
        <v>0</v>
      </c>
      <c r="F64" s="67">
        <v>0</v>
      </c>
      <c r="G64" s="67">
        <v>0.0201</v>
      </c>
      <c r="H64" s="67">
        <v>0</v>
      </c>
      <c r="I64" s="67">
        <v>0.0367</v>
      </c>
      <c r="J64" s="67">
        <v>0</v>
      </c>
      <c r="K64" s="67">
        <v>0</v>
      </c>
    </row>
    <row r="65" spans="1:11" ht="30" customHeight="1">
      <c r="A65" s="65" t="s">
        <v>460</v>
      </c>
      <c r="B65" s="180"/>
      <c r="C65" s="66" t="s">
        <v>330</v>
      </c>
      <c r="D65" s="66" t="s">
        <v>461</v>
      </c>
      <c r="E65" s="67">
        <v>0.2088</v>
      </c>
      <c r="F65" s="67">
        <v>0</v>
      </c>
      <c r="G65" s="67">
        <v>0</v>
      </c>
      <c r="H65" s="67">
        <v>0</v>
      </c>
      <c r="I65" s="67">
        <v>0</v>
      </c>
      <c r="J65" s="67">
        <v>0</v>
      </c>
      <c r="K65" s="67">
        <v>0</v>
      </c>
    </row>
    <row r="66" spans="1:11" ht="27" customHeight="1">
      <c r="A66" s="65" t="s">
        <v>462</v>
      </c>
      <c r="B66" s="180"/>
      <c r="C66" s="66" t="s">
        <v>333</v>
      </c>
      <c r="D66" s="66" t="s">
        <v>463</v>
      </c>
      <c r="E66" s="67">
        <v>0</v>
      </c>
      <c r="F66" s="67">
        <v>0</v>
      </c>
      <c r="G66" s="67">
        <v>0</v>
      </c>
      <c r="H66" s="67">
        <v>0</v>
      </c>
      <c r="I66" s="67">
        <v>0</v>
      </c>
      <c r="J66" s="67">
        <v>0</v>
      </c>
      <c r="K66" s="67">
        <v>0</v>
      </c>
    </row>
    <row r="67" spans="1:11" ht="39.75" customHeight="1">
      <c r="A67" s="65" t="s">
        <v>464</v>
      </c>
      <c r="B67" s="180"/>
      <c r="C67" s="66" t="s">
        <v>336</v>
      </c>
      <c r="D67" s="66" t="s">
        <v>465</v>
      </c>
      <c r="E67" s="67">
        <v>0.5429</v>
      </c>
      <c r="F67" s="67">
        <v>0</v>
      </c>
      <c r="G67" s="67">
        <v>0.5131</v>
      </c>
      <c r="H67" s="67">
        <v>0</v>
      </c>
      <c r="I67" s="67">
        <v>0.8992</v>
      </c>
      <c r="J67" s="67">
        <v>0</v>
      </c>
      <c r="K67" s="67">
        <v>0.8212</v>
      </c>
    </row>
    <row r="68" spans="1:11" ht="27.75" customHeight="1">
      <c r="A68" s="65" t="s">
        <v>466</v>
      </c>
      <c r="B68" s="180"/>
      <c r="C68" s="66" t="s">
        <v>339</v>
      </c>
      <c r="D68" s="66" t="s">
        <v>467</v>
      </c>
      <c r="E68" s="67">
        <v>0.0237</v>
      </c>
      <c r="F68" s="67">
        <v>0</v>
      </c>
      <c r="G68" s="67">
        <v>0.0158</v>
      </c>
      <c r="H68" s="67">
        <v>0</v>
      </c>
      <c r="I68" s="67">
        <v>0</v>
      </c>
      <c r="J68" s="67">
        <v>0</v>
      </c>
      <c r="K68" s="67">
        <v>0</v>
      </c>
    </row>
    <row r="69" spans="1:11" ht="29.25" customHeight="1">
      <c r="A69" s="65" t="s">
        <v>468</v>
      </c>
      <c r="B69" s="180"/>
      <c r="C69" s="66" t="s">
        <v>342</v>
      </c>
      <c r="D69" s="66" t="s">
        <v>469</v>
      </c>
      <c r="E69" s="67">
        <v>0</v>
      </c>
      <c r="F69" s="67">
        <v>0</v>
      </c>
      <c r="G69" s="67">
        <v>0</v>
      </c>
      <c r="H69" s="67">
        <v>0</v>
      </c>
      <c r="I69" s="67">
        <v>0</v>
      </c>
      <c r="J69" s="67">
        <v>0</v>
      </c>
      <c r="K69" s="67">
        <v>0</v>
      </c>
    </row>
    <row r="70" spans="1:11" ht="41.25" customHeight="1">
      <c r="A70" s="65" t="s">
        <v>470</v>
      </c>
      <c r="B70" s="180"/>
      <c r="C70" s="66" t="s">
        <v>345</v>
      </c>
      <c r="D70" s="66" t="s">
        <v>471</v>
      </c>
      <c r="E70" s="67">
        <v>0.3497</v>
      </c>
      <c r="F70" s="67">
        <v>0</v>
      </c>
      <c r="G70" s="67">
        <v>0.3437</v>
      </c>
      <c r="H70" s="67">
        <v>0</v>
      </c>
      <c r="I70" s="67">
        <v>0.6184</v>
      </c>
      <c r="J70" s="67">
        <v>0</v>
      </c>
      <c r="K70" s="67">
        <v>0</v>
      </c>
    </row>
    <row r="71" spans="1:11" ht="30" customHeight="1">
      <c r="A71" s="65" t="s">
        <v>472</v>
      </c>
      <c r="B71" s="180"/>
      <c r="C71" s="66" t="s">
        <v>348</v>
      </c>
      <c r="D71" s="66" t="s">
        <v>473</v>
      </c>
      <c r="E71" s="67">
        <v>0</v>
      </c>
      <c r="F71" s="67">
        <v>0</v>
      </c>
      <c r="G71" s="67">
        <v>0.2923</v>
      </c>
      <c r="H71" s="67">
        <v>0</v>
      </c>
      <c r="I71" s="67">
        <v>0.5345</v>
      </c>
      <c r="J71" s="67">
        <v>0</v>
      </c>
      <c r="K71" s="67">
        <v>0</v>
      </c>
    </row>
    <row r="72" spans="1:11" ht="23.25" customHeight="1">
      <c r="A72" s="65" t="s">
        <v>474</v>
      </c>
      <c r="B72" s="180"/>
      <c r="C72" s="66" t="s">
        <v>351</v>
      </c>
      <c r="D72" s="66" t="s">
        <v>475</v>
      </c>
      <c r="E72" s="67">
        <v>0.3342</v>
      </c>
      <c r="F72" s="67">
        <v>0</v>
      </c>
      <c r="G72" s="67">
        <v>0.3159</v>
      </c>
      <c r="H72" s="67">
        <v>0</v>
      </c>
      <c r="I72" s="67">
        <v>0.57</v>
      </c>
      <c r="J72" s="67">
        <v>0</v>
      </c>
      <c r="K72" s="67">
        <v>0</v>
      </c>
    </row>
    <row r="73" spans="1:11" ht="50.25" customHeight="1">
      <c r="A73" s="65" t="s">
        <v>476</v>
      </c>
      <c r="B73" s="180"/>
      <c r="C73" s="179" t="s">
        <v>477</v>
      </c>
      <c r="D73" s="179"/>
      <c r="E73" s="68">
        <f aca="true" t="shared" si="11" ref="E73:K73">SUM(E64:E72)</f>
        <v>1.4593000000000003</v>
      </c>
      <c r="F73" s="68">
        <f t="shared" si="11"/>
        <v>0</v>
      </c>
      <c r="G73" s="68">
        <f t="shared" si="11"/>
        <v>1.5009000000000001</v>
      </c>
      <c r="H73" s="68">
        <f t="shared" si="11"/>
        <v>0</v>
      </c>
      <c r="I73" s="68">
        <f t="shared" si="11"/>
        <v>2.6588</v>
      </c>
      <c r="J73" s="68">
        <f t="shared" si="11"/>
        <v>0</v>
      </c>
      <c r="K73" s="68">
        <f t="shared" si="11"/>
        <v>0.8212</v>
      </c>
    </row>
    <row r="74" spans="1:11" ht="44.25" customHeight="1">
      <c r="A74" s="65" t="s">
        <v>478</v>
      </c>
      <c r="B74" s="180" t="s">
        <v>479</v>
      </c>
      <c r="C74" s="69" t="s">
        <v>327</v>
      </c>
      <c r="D74" s="69" t="s">
        <v>480</v>
      </c>
      <c r="E74" s="67">
        <v>0</v>
      </c>
      <c r="F74" s="67">
        <v>0</v>
      </c>
      <c r="G74" s="67">
        <v>0</v>
      </c>
      <c r="H74" s="67">
        <v>0</v>
      </c>
      <c r="I74" s="67">
        <v>0</v>
      </c>
      <c r="J74" s="67">
        <v>0</v>
      </c>
      <c r="K74" s="67">
        <v>0</v>
      </c>
    </row>
    <row r="75" spans="1:11" ht="55.5" customHeight="1">
      <c r="A75" s="65" t="s">
        <v>481</v>
      </c>
      <c r="B75" s="180"/>
      <c r="C75" s="66" t="s">
        <v>330</v>
      </c>
      <c r="D75" s="66" t="s">
        <v>482</v>
      </c>
      <c r="E75" s="67">
        <v>0</v>
      </c>
      <c r="F75" s="67">
        <v>0</v>
      </c>
      <c r="G75" s="67">
        <v>0</v>
      </c>
      <c r="H75" s="67">
        <v>0</v>
      </c>
      <c r="I75" s="67">
        <v>0</v>
      </c>
      <c r="J75" s="67">
        <v>0</v>
      </c>
      <c r="K75" s="67">
        <v>0</v>
      </c>
    </row>
    <row r="76" spans="1:11" ht="49.5" customHeight="1">
      <c r="A76" s="65" t="s">
        <v>483</v>
      </c>
      <c r="B76" s="180"/>
      <c r="C76" s="66" t="s">
        <v>333</v>
      </c>
      <c r="D76" s="66" t="s">
        <v>484</v>
      </c>
      <c r="E76" s="67">
        <v>0</v>
      </c>
      <c r="F76" s="67">
        <v>0</v>
      </c>
      <c r="G76" s="67">
        <v>0</v>
      </c>
      <c r="H76" s="67">
        <v>0</v>
      </c>
      <c r="I76" s="67">
        <v>0</v>
      </c>
      <c r="J76" s="67">
        <v>0</v>
      </c>
      <c r="K76" s="67">
        <v>0</v>
      </c>
    </row>
    <row r="77" spans="1:11" ht="40.5" customHeight="1">
      <c r="A77" s="65" t="s">
        <v>485</v>
      </c>
      <c r="B77" s="180"/>
      <c r="C77" s="66" t="s">
        <v>336</v>
      </c>
      <c r="D77" s="66" t="s">
        <v>486</v>
      </c>
      <c r="E77" s="67">
        <v>0</v>
      </c>
      <c r="F77" s="67">
        <v>0</v>
      </c>
      <c r="G77" s="67">
        <v>0</v>
      </c>
      <c r="H77" s="67">
        <v>0</v>
      </c>
      <c r="I77" s="67">
        <v>0</v>
      </c>
      <c r="J77" s="67">
        <v>0</v>
      </c>
      <c r="K77" s="67">
        <v>0</v>
      </c>
    </row>
    <row r="78" spans="1:11" ht="39.75" customHeight="1">
      <c r="A78" s="65" t="s">
        <v>487</v>
      </c>
      <c r="B78" s="180"/>
      <c r="C78" s="66" t="s">
        <v>339</v>
      </c>
      <c r="D78" s="66" t="s">
        <v>488</v>
      </c>
      <c r="E78" s="67">
        <v>0</v>
      </c>
      <c r="F78" s="67">
        <v>0</v>
      </c>
      <c r="G78" s="67">
        <v>0</v>
      </c>
      <c r="H78" s="67">
        <v>0</v>
      </c>
      <c r="I78" s="67">
        <v>0</v>
      </c>
      <c r="J78" s="67">
        <v>0</v>
      </c>
      <c r="K78" s="67">
        <v>0</v>
      </c>
    </row>
    <row r="79" spans="1:11" ht="34.5" customHeight="1">
      <c r="A79" s="65" t="s">
        <v>489</v>
      </c>
      <c r="B79" s="180"/>
      <c r="C79" s="66" t="s">
        <v>342</v>
      </c>
      <c r="D79" s="66" t="s">
        <v>490</v>
      </c>
      <c r="E79" s="67">
        <v>0</v>
      </c>
      <c r="F79" s="67">
        <v>0</v>
      </c>
      <c r="G79" s="67">
        <v>0</v>
      </c>
      <c r="H79" s="67">
        <v>0</v>
      </c>
      <c r="I79" s="67">
        <v>0</v>
      </c>
      <c r="J79" s="67">
        <v>0</v>
      </c>
      <c r="K79" s="67">
        <v>0</v>
      </c>
    </row>
    <row r="80" spans="1:11" ht="25.5" customHeight="1">
      <c r="A80" s="65" t="s">
        <v>491</v>
      </c>
      <c r="B80" s="180"/>
      <c r="C80" s="66" t="s">
        <v>345</v>
      </c>
      <c r="D80" s="66" t="s">
        <v>492</v>
      </c>
      <c r="E80" s="67">
        <v>0</v>
      </c>
      <c r="F80" s="67">
        <v>0</v>
      </c>
      <c r="G80" s="67">
        <v>0</v>
      </c>
      <c r="H80" s="67">
        <v>0</v>
      </c>
      <c r="I80" s="67">
        <v>0</v>
      </c>
      <c r="J80" s="67">
        <v>0</v>
      </c>
      <c r="K80" s="67">
        <v>0</v>
      </c>
    </row>
    <row r="81" spans="1:11" ht="30" customHeight="1">
      <c r="A81" s="65" t="s">
        <v>493</v>
      </c>
      <c r="B81" s="180"/>
      <c r="C81" s="179" t="s">
        <v>494</v>
      </c>
      <c r="D81" s="179"/>
      <c r="E81" s="68">
        <f aca="true" t="shared" si="12" ref="E81:K81">SUM(E74:E80)</f>
        <v>0</v>
      </c>
      <c r="F81" s="68">
        <f t="shared" si="12"/>
        <v>0</v>
      </c>
      <c r="G81" s="68">
        <f t="shared" si="12"/>
        <v>0</v>
      </c>
      <c r="H81" s="68">
        <f t="shared" si="12"/>
        <v>0</v>
      </c>
      <c r="I81" s="68">
        <f t="shared" si="12"/>
        <v>0</v>
      </c>
      <c r="J81" s="68">
        <f t="shared" si="12"/>
        <v>0</v>
      </c>
      <c r="K81" s="68">
        <f t="shared" si="12"/>
        <v>0</v>
      </c>
    </row>
    <row r="82" spans="1:11" ht="32.25" customHeight="1">
      <c r="A82" s="65" t="s">
        <v>495</v>
      </c>
      <c r="B82" s="180" t="s">
        <v>496</v>
      </c>
      <c r="C82" s="69" t="s">
        <v>327</v>
      </c>
      <c r="D82" s="69" t="s">
        <v>497</v>
      </c>
      <c r="E82" s="67">
        <v>0</v>
      </c>
      <c r="F82" s="67">
        <v>0</v>
      </c>
      <c r="G82" s="67">
        <v>0.4425</v>
      </c>
      <c r="H82" s="67">
        <v>0</v>
      </c>
      <c r="I82" s="67">
        <v>0</v>
      </c>
      <c r="J82" s="67">
        <v>0</v>
      </c>
      <c r="K82" s="67">
        <v>17.9773</v>
      </c>
    </row>
    <row r="83" spans="1:11" ht="39.75" customHeight="1">
      <c r="A83" s="65" t="s">
        <v>498</v>
      </c>
      <c r="B83" s="180"/>
      <c r="C83" s="66" t="s">
        <v>330</v>
      </c>
      <c r="D83" s="66" t="s">
        <v>499</v>
      </c>
      <c r="E83" s="67">
        <v>0</v>
      </c>
      <c r="F83" s="67">
        <v>0</v>
      </c>
      <c r="G83" s="67">
        <v>0</v>
      </c>
      <c r="H83" s="67">
        <v>0</v>
      </c>
      <c r="I83" s="67">
        <v>0</v>
      </c>
      <c r="J83" s="67">
        <v>0</v>
      </c>
      <c r="K83" s="67">
        <v>0</v>
      </c>
    </row>
    <row r="84" spans="1:11" ht="30" customHeight="1">
      <c r="A84" s="65" t="s">
        <v>500</v>
      </c>
      <c r="B84" s="180"/>
      <c r="C84" s="66" t="s">
        <v>333</v>
      </c>
      <c r="D84" s="66" t="s">
        <v>501</v>
      </c>
      <c r="E84" s="67">
        <v>0</v>
      </c>
      <c r="F84" s="67">
        <v>0</v>
      </c>
      <c r="G84" s="67">
        <v>0</v>
      </c>
      <c r="H84" s="67">
        <v>0</v>
      </c>
      <c r="I84" s="67">
        <v>0</v>
      </c>
      <c r="J84" s="67">
        <v>0</v>
      </c>
      <c r="K84" s="67">
        <v>0</v>
      </c>
    </row>
    <row r="85" spans="1:11" ht="39.75" customHeight="1">
      <c r="A85" s="65" t="s">
        <v>502</v>
      </c>
      <c r="B85" s="180"/>
      <c r="C85" s="66" t="s">
        <v>336</v>
      </c>
      <c r="D85" s="66" t="s">
        <v>503</v>
      </c>
      <c r="E85" s="67">
        <v>0</v>
      </c>
      <c r="F85" s="67">
        <v>0</v>
      </c>
      <c r="G85" s="67">
        <v>0</v>
      </c>
      <c r="H85" s="67">
        <v>0</v>
      </c>
      <c r="I85" s="67">
        <v>0</v>
      </c>
      <c r="J85" s="67">
        <v>0</v>
      </c>
      <c r="K85" s="67">
        <v>0</v>
      </c>
    </row>
    <row r="86" spans="1:11" ht="49.5" customHeight="1">
      <c r="A86" s="65" t="s">
        <v>504</v>
      </c>
      <c r="B86" s="180"/>
      <c r="C86" s="179" t="s">
        <v>505</v>
      </c>
      <c r="D86" s="179"/>
      <c r="E86" s="68">
        <f aca="true" t="shared" si="13" ref="E86:K86">SUM(E82:E85)</f>
        <v>0</v>
      </c>
      <c r="F86" s="68">
        <f t="shared" si="13"/>
        <v>0</v>
      </c>
      <c r="G86" s="68">
        <f t="shared" si="13"/>
        <v>0.4425</v>
      </c>
      <c r="H86" s="68">
        <f t="shared" si="13"/>
        <v>0</v>
      </c>
      <c r="I86" s="68">
        <f t="shared" si="13"/>
        <v>0</v>
      </c>
      <c r="J86" s="68">
        <f t="shared" si="13"/>
        <v>0</v>
      </c>
      <c r="K86" s="68">
        <f t="shared" si="13"/>
        <v>17.9773</v>
      </c>
    </row>
    <row r="87" spans="1:11" ht="39.75" customHeight="1">
      <c r="A87" s="65" t="s">
        <v>506</v>
      </c>
      <c r="B87" s="180" t="s">
        <v>507</v>
      </c>
      <c r="C87" s="69" t="s">
        <v>327</v>
      </c>
      <c r="D87" s="69" t="s">
        <v>508</v>
      </c>
      <c r="E87" s="67">
        <v>0</v>
      </c>
      <c r="F87" s="67">
        <v>0</v>
      </c>
      <c r="G87" s="67">
        <v>0</v>
      </c>
      <c r="H87" s="67">
        <v>0</v>
      </c>
      <c r="I87" s="67">
        <v>0</v>
      </c>
      <c r="J87" s="67">
        <v>0</v>
      </c>
      <c r="K87" s="67">
        <v>0</v>
      </c>
    </row>
    <row r="88" spans="1:11" ht="33.75" customHeight="1">
      <c r="A88" s="65" t="s">
        <v>509</v>
      </c>
      <c r="B88" s="180"/>
      <c r="C88" s="66" t="s">
        <v>330</v>
      </c>
      <c r="D88" s="66" t="s">
        <v>510</v>
      </c>
      <c r="E88" s="67">
        <v>0</v>
      </c>
      <c r="F88" s="67">
        <v>0</v>
      </c>
      <c r="G88" s="67">
        <v>0</v>
      </c>
      <c r="H88" s="67">
        <v>0</v>
      </c>
      <c r="I88" s="67">
        <v>0</v>
      </c>
      <c r="J88" s="67">
        <v>0</v>
      </c>
      <c r="K88" s="67">
        <v>0</v>
      </c>
    </row>
    <row r="89" spans="1:11" ht="30" customHeight="1">
      <c r="A89" s="65" t="s">
        <v>511</v>
      </c>
      <c r="B89" s="180"/>
      <c r="C89" s="66" t="s">
        <v>333</v>
      </c>
      <c r="D89" s="66" t="s">
        <v>512</v>
      </c>
      <c r="E89" s="67">
        <v>0</v>
      </c>
      <c r="F89" s="67">
        <v>0</v>
      </c>
      <c r="G89" s="67">
        <v>0</v>
      </c>
      <c r="H89" s="67">
        <v>0</v>
      </c>
      <c r="I89" s="67">
        <v>0</v>
      </c>
      <c r="J89" s="67">
        <v>0</v>
      </c>
      <c r="K89" s="67">
        <v>0</v>
      </c>
    </row>
    <row r="90" spans="1:11" ht="45.75" customHeight="1">
      <c r="A90" s="65" t="s">
        <v>513</v>
      </c>
      <c r="B90" s="180"/>
      <c r="C90" s="179" t="s">
        <v>514</v>
      </c>
      <c r="D90" s="179"/>
      <c r="E90" s="68">
        <f aca="true" t="shared" si="14" ref="E90:K90">SUM(E87:E89)</f>
        <v>0</v>
      </c>
      <c r="F90" s="68">
        <f t="shared" si="14"/>
        <v>0</v>
      </c>
      <c r="G90" s="68">
        <f t="shared" si="14"/>
        <v>0</v>
      </c>
      <c r="H90" s="68">
        <f t="shared" si="14"/>
        <v>0</v>
      </c>
      <c r="I90" s="68">
        <f t="shared" si="14"/>
        <v>0</v>
      </c>
      <c r="J90" s="68">
        <f t="shared" si="14"/>
        <v>0</v>
      </c>
      <c r="K90" s="68">
        <f t="shared" si="14"/>
        <v>0</v>
      </c>
    </row>
    <row r="91" spans="1:11" ht="44.25" customHeight="1">
      <c r="A91" s="65" t="s">
        <v>515</v>
      </c>
      <c r="B91" s="180" t="s">
        <v>516</v>
      </c>
      <c r="C91" s="69" t="s">
        <v>327</v>
      </c>
      <c r="D91" s="69" t="s">
        <v>517</v>
      </c>
      <c r="E91" s="67">
        <v>1.3225</v>
      </c>
      <c r="F91" s="67">
        <v>0</v>
      </c>
      <c r="G91" s="67">
        <v>0</v>
      </c>
      <c r="H91" s="67">
        <v>0</v>
      </c>
      <c r="I91" s="67">
        <v>0</v>
      </c>
      <c r="J91" s="67">
        <v>0</v>
      </c>
      <c r="K91" s="67">
        <v>0</v>
      </c>
    </row>
    <row r="92" spans="1:11" ht="26.25" customHeight="1">
      <c r="A92" s="65" t="s">
        <v>518</v>
      </c>
      <c r="B92" s="180"/>
      <c r="C92" s="66" t="s">
        <v>330</v>
      </c>
      <c r="D92" s="66" t="s">
        <v>519</v>
      </c>
      <c r="E92" s="67">
        <v>0</v>
      </c>
      <c r="F92" s="67">
        <v>0</v>
      </c>
      <c r="G92" s="67">
        <v>0</v>
      </c>
      <c r="H92" s="67">
        <v>0</v>
      </c>
      <c r="I92" s="67">
        <v>0</v>
      </c>
      <c r="J92" s="67">
        <v>0</v>
      </c>
      <c r="K92" s="67">
        <v>0</v>
      </c>
    </row>
    <row r="93" spans="1:11" ht="52.5" customHeight="1">
      <c r="A93" s="65" t="s">
        <v>520</v>
      </c>
      <c r="B93" s="180"/>
      <c r="C93" s="179" t="s">
        <v>521</v>
      </c>
      <c r="D93" s="179"/>
      <c r="E93" s="68">
        <f aca="true" t="shared" si="15" ref="E93:K93">E91+E92</f>
        <v>1.3225</v>
      </c>
      <c r="F93" s="68">
        <f t="shared" si="15"/>
        <v>0</v>
      </c>
      <c r="G93" s="68">
        <f t="shared" si="15"/>
        <v>0</v>
      </c>
      <c r="H93" s="68">
        <f t="shared" si="15"/>
        <v>0</v>
      </c>
      <c r="I93" s="68">
        <f t="shared" si="15"/>
        <v>0</v>
      </c>
      <c r="J93" s="68">
        <f t="shared" si="15"/>
        <v>0</v>
      </c>
      <c r="K93" s="68">
        <f t="shared" si="15"/>
        <v>0</v>
      </c>
    </row>
    <row r="94" spans="1:11" ht="24" customHeight="1">
      <c r="A94" s="65" t="s">
        <v>522</v>
      </c>
      <c r="B94" s="180" t="s">
        <v>523</v>
      </c>
      <c r="C94" s="69" t="s">
        <v>327</v>
      </c>
      <c r="D94" s="69" t="s">
        <v>524</v>
      </c>
      <c r="E94" s="67">
        <v>0</v>
      </c>
      <c r="F94" s="67">
        <v>0</v>
      </c>
      <c r="G94" s="67">
        <v>0</v>
      </c>
      <c r="H94" s="67">
        <v>0</v>
      </c>
      <c r="I94" s="67">
        <v>0</v>
      </c>
      <c r="J94" s="67">
        <v>0</v>
      </c>
      <c r="K94" s="67">
        <v>0</v>
      </c>
    </row>
    <row r="95" spans="1:11" ht="50.25" customHeight="1">
      <c r="A95" s="65" t="s">
        <v>525</v>
      </c>
      <c r="B95" s="180"/>
      <c r="C95" s="179" t="s">
        <v>526</v>
      </c>
      <c r="D95" s="179"/>
      <c r="E95" s="68">
        <f aca="true" t="shared" si="16" ref="E95:K95">E94</f>
        <v>0</v>
      </c>
      <c r="F95" s="68">
        <f t="shared" si="16"/>
        <v>0</v>
      </c>
      <c r="G95" s="68">
        <f t="shared" si="16"/>
        <v>0</v>
      </c>
      <c r="H95" s="68">
        <f t="shared" si="16"/>
        <v>0</v>
      </c>
      <c r="I95" s="68">
        <f t="shared" si="16"/>
        <v>0</v>
      </c>
      <c r="J95" s="68">
        <f t="shared" si="16"/>
        <v>0</v>
      </c>
      <c r="K95" s="68">
        <f t="shared" si="16"/>
        <v>0</v>
      </c>
    </row>
    <row r="96" spans="1:11" ht="45" customHeight="1">
      <c r="A96" s="65" t="s">
        <v>527</v>
      </c>
      <c r="B96" s="180" t="s">
        <v>528</v>
      </c>
      <c r="C96" s="69" t="s">
        <v>327</v>
      </c>
      <c r="D96" s="69" t="s">
        <v>529</v>
      </c>
      <c r="E96" s="67">
        <v>0</v>
      </c>
      <c r="F96" s="67">
        <v>0</v>
      </c>
      <c r="G96" s="67">
        <v>0</v>
      </c>
      <c r="H96" s="67">
        <v>0</v>
      </c>
      <c r="I96" s="67">
        <v>0</v>
      </c>
      <c r="J96" s="67">
        <v>0</v>
      </c>
      <c r="K96" s="67">
        <v>0</v>
      </c>
    </row>
    <row r="97" spans="1:11" ht="58.5" customHeight="1">
      <c r="A97" s="65" t="s">
        <v>530</v>
      </c>
      <c r="B97" s="180"/>
      <c r="C97" s="179" t="s">
        <v>531</v>
      </c>
      <c r="D97" s="179"/>
      <c r="E97" s="68">
        <f aca="true" t="shared" si="17" ref="E97:K97">E96</f>
        <v>0</v>
      </c>
      <c r="F97" s="68">
        <f t="shared" si="17"/>
        <v>0</v>
      </c>
      <c r="G97" s="68">
        <f t="shared" si="17"/>
        <v>0</v>
      </c>
      <c r="H97" s="68">
        <f t="shared" si="17"/>
        <v>0</v>
      </c>
      <c r="I97" s="68">
        <f t="shared" si="17"/>
        <v>0</v>
      </c>
      <c r="J97" s="68">
        <f t="shared" si="17"/>
        <v>0</v>
      </c>
      <c r="K97" s="68">
        <f t="shared" si="17"/>
        <v>0</v>
      </c>
    </row>
    <row r="98" spans="1:11" ht="38.25" customHeight="1">
      <c r="A98" s="65" t="s">
        <v>532</v>
      </c>
      <c r="B98" s="180" t="s">
        <v>533</v>
      </c>
      <c r="C98" s="69" t="s">
        <v>327</v>
      </c>
      <c r="D98" s="69" t="s">
        <v>534</v>
      </c>
      <c r="E98" s="67">
        <v>0</v>
      </c>
      <c r="F98" s="67">
        <v>0</v>
      </c>
      <c r="G98" s="67">
        <v>0</v>
      </c>
      <c r="H98" s="67">
        <v>0</v>
      </c>
      <c r="I98" s="67">
        <v>0</v>
      </c>
      <c r="J98" s="67">
        <v>0</v>
      </c>
      <c r="K98" s="67">
        <v>0</v>
      </c>
    </row>
    <row r="99" spans="1:11" ht="39.75" customHeight="1">
      <c r="A99" s="65" t="s">
        <v>535</v>
      </c>
      <c r="B99" s="180"/>
      <c r="C99" s="179" t="s">
        <v>536</v>
      </c>
      <c r="D99" s="179"/>
      <c r="E99" s="68">
        <f aca="true" t="shared" si="18" ref="E99:K99">E98</f>
        <v>0</v>
      </c>
      <c r="F99" s="68">
        <f t="shared" si="18"/>
        <v>0</v>
      </c>
      <c r="G99" s="68">
        <f t="shared" si="18"/>
        <v>0</v>
      </c>
      <c r="H99" s="68">
        <f t="shared" si="18"/>
        <v>0</v>
      </c>
      <c r="I99" s="68">
        <f t="shared" si="18"/>
        <v>0</v>
      </c>
      <c r="J99" s="68">
        <f t="shared" si="18"/>
        <v>0</v>
      </c>
      <c r="K99" s="68">
        <f t="shared" si="18"/>
        <v>0</v>
      </c>
    </row>
    <row r="100" spans="1:11" ht="39.75" customHeight="1">
      <c r="A100" s="65" t="s">
        <v>537</v>
      </c>
      <c r="B100" s="180" t="s">
        <v>538</v>
      </c>
      <c r="C100" s="69" t="s">
        <v>327</v>
      </c>
      <c r="D100" s="69" t="s">
        <v>539</v>
      </c>
      <c r="E100" s="67">
        <v>0.1392</v>
      </c>
      <c r="F100" s="67">
        <v>0</v>
      </c>
      <c r="G100" s="67">
        <v>0.098</v>
      </c>
      <c r="H100" s="67">
        <v>0</v>
      </c>
      <c r="I100" s="67">
        <v>0</v>
      </c>
      <c r="J100" s="67">
        <v>0</v>
      </c>
      <c r="K100" s="67">
        <v>0</v>
      </c>
    </row>
    <row r="101" spans="1:11" ht="39.75" customHeight="1">
      <c r="A101" s="65" t="s">
        <v>540</v>
      </c>
      <c r="B101" s="180"/>
      <c r="C101" s="66" t="s">
        <v>330</v>
      </c>
      <c r="D101" s="66" t="s">
        <v>541</v>
      </c>
      <c r="E101" s="67">
        <v>0.348</v>
      </c>
      <c r="F101" s="67">
        <v>0</v>
      </c>
      <c r="G101" s="67">
        <v>0.3289</v>
      </c>
      <c r="H101" s="67">
        <v>0</v>
      </c>
      <c r="I101" s="67">
        <v>0</v>
      </c>
      <c r="J101" s="67">
        <v>0</v>
      </c>
      <c r="K101" s="67">
        <v>0</v>
      </c>
    </row>
    <row r="102" spans="1:11" ht="39.75" customHeight="1">
      <c r="A102" s="65" t="s">
        <v>542</v>
      </c>
      <c r="B102" s="180"/>
      <c r="C102" s="66" t="s">
        <v>333</v>
      </c>
      <c r="D102" s="66" t="s">
        <v>543</v>
      </c>
      <c r="E102" s="67">
        <v>0.1368</v>
      </c>
      <c r="F102" s="67">
        <v>0</v>
      </c>
      <c r="G102" s="67">
        <v>0.1293</v>
      </c>
      <c r="H102" s="67">
        <v>0</v>
      </c>
      <c r="I102" s="67">
        <v>0</v>
      </c>
      <c r="J102" s="67">
        <v>0</v>
      </c>
      <c r="K102" s="67">
        <v>0</v>
      </c>
    </row>
    <row r="103" spans="1:11" ht="39.75" customHeight="1">
      <c r="A103" s="65" t="s">
        <v>544</v>
      </c>
      <c r="B103" s="180"/>
      <c r="C103" s="179" t="s">
        <v>545</v>
      </c>
      <c r="D103" s="179"/>
      <c r="E103" s="68">
        <f aca="true" t="shared" si="19" ref="E103:K103">SUM(E100:E102)</f>
        <v>0.624</v>
      </c>
      <c r="F103" s="68">
        <f t="shared" si="19"/>
        <v>0</v>
      </c>
      <c r="G103" s="68">
        <f t="shared" si="19"/>
        <v>0.5562</v>
      </c>
      <c r="H103" s="68">
        <f t="shared" si="19"/>
        <v>0</v>
      </c>
      <c r="I103" s="68">
        <f t="shared" si="19"/>
        <v>0</v>
      </c>
      <c r="J103" s="68">
        <f t="shared" si="19"/>
        <v>0</v>
      </c>
      <c r="K103" s="68">
        <f t="shared" si="19"/>
        <v>0</v>
      </c>
    </row>
    <row r="104" spans="1:11" ht="39.75" customHeight="1">
      <c r="A104" s="65" t="s">
        <v>546</v>
      </c>
      <c r="B104" s="180" t="s">
        <v>547</v>
      </c>
      <c r="C104" s="69" t="s">
        <v>327</v>
      </c>
      <c r="D104" s="69" t="s">
        <v>548</v>
      </c>
      <c r="E104" s="67">
        <v>0.249</v>
      </c>
      <c r="F104" s="67">
        <v>0</v>
      </c>
      <c r="G104" s="67">
        <v>0.2354</v>
      </c>
      <c r="H104" s="67">
        <v>0</v>
      </c>
      <c r="I104" s="67">
        <v>0.4303</v>
      </c>
      <c r="J104" s="67">
        <v>0</v>
      </c>
      <c r="K104" s="67">
        <v>0</v>
      </c>
    </row>
    <row r="105" spans="1:11" ht="40.5" customHeight="1">
      <c r="A105" s="65" t="s">
        <v>549</v>
      </c>
      <c r="B105" s="180"/>
      <c r="C105" s="66" t="s">
        <v>330</v>
      </c>
      <c r="D105" s="66" t="s">
        <v>550</v>
      </c>
      <c r="E105" s="67">
        <v>2.7115</v>
      </c>
      <c r="F105" s="67">
        <v>0</v>
      </c>
      <c r="G105" s="67">
        <v>0.5399</v>
      </c>
      <c r="H105" s="67">
        <v>0</v>
      </c>
      <c r="I105" s="67">
        <v>0.9872</v>
      </c>
      <c r="J105" s="67">
        <v>0</v>
      </c>
      <c r="K105" s="67">
        <v>0</v>
      </c>
    </row>
    <row r="106" spans="1:11" ht="39.75" customHeight="1">
      <c r="A106" s="65" t="s">
        <v>551</v>
      </c>
      <c r="B106" s="180"/>
      <c r="C106" s="181" t="s">
        <v>552</v>
      </c>
      <c r="D106" s="181"/>
      <c r="E106" s="68">
        <f aca="true" t="shared" si="20" ref="E106:K106">E104+E105</f>
        <v>2.9605</v>
      </c>
      <c r="F106" s="68">
        <f t="shared" si="20"/>
        <v>0</v>
      </c>
      <c r="G106" s="68">
        <f t="shared" si="20"/>
        <v>0.7753000000000001</v>
      </c>
      <c r="H106" s="68">
        <f t="shared" si="20"/>
        <v>0</v>
      </c>
      <c r="I106" s="68">
        <f t="shared" si="20"/>
        <v>1.4175</v>
      </c>
      <c r="J106" s="68">
        <f t="shared" si="20"/>
        <v>0</v>
      </c>
      <c r="K106" s="68">
        <f t="shared" si="20"/>
        <v>0</v>
      </c>
    </row>
    <row r="107" spans="1:11" ht="39.75" customHeight="1">
      <c r="A107" s="65" t="s">
        <v>553</v>
      </c>
      <c r="B107" s="180" t="s">
        <v>554</v>
      </c>
      <c r="C107" s="69" t="s">
        <v>327</v>
      </c>
      <c r="D107" s="69" t="s">
        <v>555</v>
      </c>
      <c r="E107" s="67">
        <v>14.2083</v>
      </c>
      <c r="F107" s="67">
        <v>0</v>
      </c>
      <c r="G107" s="67">
        <v>13.4292</v>
      </c>
      <c r="H107" s="67">
        <v>0</v>
      </c>
      <c r="I107" s="67">
        <v>0</v>
      </c>
      <c r="J107" s="67">
        <v>0</v>
      </c>
      <c r="K107" s="67">
        <v>0</v>
      </c>
    </row>
    <row r="108" spans="1:11" ht="39.75" customHeight="1">
      <c r="A108" s="65" t="s">
        <v>553</v>
      </c>
      <c r="B108" s="180"/>
      <c r="C108" s="179" t="s">
        <v>556</v>
      </c>
      <c r="D108" s="179"/>
      <c r="E108" s="68">
        <f aca="true" t="shared" si="21" ref="E108:K108">E107</f>
        <v>14.2083</v>
      </c>
      <c r="F108" s="68">
        <f t="shared" si="21"/>
        <v>0</v>
      </c>
      <c r="G108" s="68">
        <f t="shared" si="21"/>
        <v>13.4292</v>
      </c>
      <c r="H108" s="68">
        <f t="shared" si="21"/>
        <v>0</v>
      </c>
      <c r="I108" s="68">
        <f t="shared" si="21"/>
        <v>0</v>
      </c>
      <c r="J108" s="68">
        <f t="shared" si="21"/>
        <v>0</v>
      </c>
      <c r="K108" s="68">
        <f t="shared" si="21"/>
        <v>0</v>
      </c>
    </row>
    <row r="109" spans="1:11" ht="33.75" customHeight="1">
      <c r="A109" s="65" t="s">
        <v>557</v>
      </c>
      <c r="B109" s="180" t="s">
        <v>558</v>
      </c>
      <c r="C109" s="69" t="s">
        <v>327</v>
      </c>
      <c r="D109" s="69" t="s">
        <v>559</v>
      </c>
      <c r="E109" s="67">
        <v>19.3387</v>
      </c>
      <c r="F109" s="67">
        <v>0</v>
      </c>
      <c r="G109" s="67">
        <v>18.2783</v>
      </c>
      <c r="H109" s="67">
        <v>0</v>
      </c>
      <c r="I109" s="67">
        <v>7.8178</v>
      </c>
      <c r="J109" s="67">
        <v>0</v>
      </c>
      <c r="K109" s="67">
        <v>0.1486</v>
      </c>
    </row>
    <row r="110" spans="1:11" ht="39.75" customHeight="1">
      <c r="A110" s="65" t="s">
        <v>560</v>
      </c>
      <c r="B110" s="180"/>
      <c r="C110" s="66" t="s">
        <v>330</v>
      </c>
      <c r="D110" s="66" t="s">
        <v>561</v>
      </c>
      <c r="E110" s="67">
        <v>0</v>
      </c>
      <c r="F110" s="67">
        <v>0</v>
      </c>
      <c r="G110" s="67">
        <v>0</v>
      </c>
      <c r="H110" s="67">
        <v>0</v>
      </c>
      <c r="I110" s="67">
        <v>0</v>
      </c>
      <c r="J110" s="67">
        <v>0</v>
      </c>
      <c r="K110" s="67">
        <v>0</v>
      </c>
    </row>
    <row r="111" spans="1:11" ht="39.75" customHeight="1">
      <c r="A111" s="65" t="s">
        <v>562</v>
      </c>
      <c r="B111" s="180"/>
      <c r="C111" s="179" t="s">
        <v>563</v>
      </c>
      <c r="D111" s="179"/>
      <c r="E111" s="68">
        <f aca="true" t="shared" si="22" ref="E111:K111">E109+E110</f>
        <v>19.3387</v>
      </c>
      <c r="F111" s="68">
        <f t="shared" si="22"/>
        <v>0</v>
      </c>
      <c r="G111" s="68">
        <f t="shared" si="22"/>
        <v>18.2783</v>
      </c>
      <c r="H111" s="68">
        <f t="shared" si="22"/>
        <v>0</v>
      </c>
      <c r="I111" s="68">
        <f t="shared" si="22"/>
        <v>7.8178</v>
      </c>
      <c r="J111" s="68">
        <f t="shared" si="22"/>
        <v>0</v>
      </c>
      <c r="K111" s="68">
        <f t="shared" si="22"/>
        <v>0.1486</v>
      </c>
    </row>
    <row r="112" ht="19.5" customHeight="1">
      <c r="B112" s="70"/>
    </row>
    <row r="113" spans="2:7" s="71" customFormat="1" ht="12.75">
      <c r="B113" s="167"/>
      <c r="C113" s="167"/>
      <c r="D113" s="167"/>
      <c r="E113" s="167"/>
      <c r="F113" s="167"/>
      <c r="G113" s="167"/>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17" activePane="bottomRight" state="frozen"/>
      <selection pane="topLeft" activeCell="A1" sqref="A1"/>
      <selection pane="topRight" activeCell="B1" sqref="B1"/>
      <selection pane="bottomLeft" activeCell="A8" sqref="A8"/>
      <selection pane="bottomRight" activeCell="B2" sqref="B2"/>
    </sheetView>
  </sheetViews>
  <sheetFormatPr defaultColWidth="9.00390625" defaultRowHeight="12.75"/>
  <cols>
    <col min="1" max="1" width="9.00390625" style="0" hidden="1" customWidth="1"/>
    <col min="2" max="2" width="15.28125" style="0" customWidth="1"/>
    <col min="3" max="3" width="9.003906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742</v>
      </c>
      <c r="B1" s="1"/>
      <c r="C1" s="2"/>
      <c r="D1" s="2"/>
      <c r="E1" s="3" t="s">
        <v>1</v>
      </c>
      <c r="F1" s="3" t="s">
        <v>198</v>
      </c>
      <c r="G1" s="6" t="s">
        <v>199</v>
      </c>
      <c r="H1" s="4" t="s">
        <v>200</v>
      </c>
      <c r="I1" s="4" t="s">
        <v>201</v>
      </c>
      <c r="J1" s="4"/>
      <c r="K1" s="5"/>
    </row>
    <row r="2" spans="1:9" s="6" customFormat="1" ht="12.75">
      <c r="A2" s="6" t="s">
        <v>0</v>
      </c>
      <c r="B2" s="1"/>
      <c r="C2" s="2"/>
      <c r="D2" s="2"/>
      <c r="E2" s="3"/>
      <c r="F2" s="3"/>
      <c r="H2" s="4"/>
      <c r="I2" s="5" t="s">
        <v>564</v>
      </c>
    </row>
    <row r="3" spans="2:9" ht="18">
      <c r="B3" s="154" t="s">
        <v>3</v>
      </c>
      <c r="C3" s="154"/>
      <c r="D3" s="154"/>
      <c r="E3" s="154"/>
      <c r="F3" s="154"/>
      <c r="G3" s="154"/>
      <c r="H3" s="154"/>
      <c r="I3" s="154"/>
    </row>
    <row r="4" spans="2:9" ht="15.75">
      <c r="B4" s="156" t="s">
        <v>565</v>
      </c>
      <c r="C4" s="156"/>
      <c r="D4" s="156"/>
      <c r="E4" s="156"/>
      <c r="F4" s="156"/>
      <c r="G4" s="156"/>
      <c r="H4" s="156"/>
      <c r="I4" s="156"/>
    </row>
    <row r="5" spans="1:9" ht="15.75" customHeight="1">
      <c r="A5" t="s">
        <v>5</v>
      </c>
      <c r="B5" s="156" t="s">
        <v>740</v>
      </c>
      <c r="C5" s="156"/>
      <c r="D5" s="156"/>
      <c r="E5" s="156"/>
      <c r="F5" s="156"/>
      <c r="G5" s="156"/>
      <c r="H5" s="156"/>
      <c r="I5" s="156"/>
    </row>
    <row r="6" spans="2:9" ht="12.75">
      <c r="B6" s="177" t="s">
        <v>315</v>
      </c>
      <c r="C6" s="177"/>
      <c r="D6" s="177"/>
      <c r="E6" s="177" t="s">
        <v>566</v>
      </c>
      <c r="F6" s="177"/>
      <c r="G6" s="177"/>
      <c r="H6" s="177"/>
      <c r="I6" s="177"/>
    </row>
    <row r="7" spans="1:9" ht="63.75">
      <c r="A7" s="72"/>
      <c r="B7" s="177"/>
      <c r="C7" s="177"/>
      <c r="D7" s="177"/>
      <c r="E7" s="73" t="s">
        <v>567</v>
      </c>
      <c r="F7" s="73" t="s">
        <v>568</v>
      </c>
      <c r="G7" s="7" t="s">
        <v>569</v>
      </c>
      <c r="H7" s="73" t="s">
        <v>570</v>
      </c>
      <c r="I7" s="7" t="s">
        <v>571</v>
      </c>
    </row>
    <row r="8" spans="1:9" ht="14.25" customHeight="1">
      <c r="A8" s="65" t="s">
        <v>325</v>
      </c>
      <c r="B8" s="178" t="s">
        <v>326</v>
      </c>
      <c r="C8" s="74" t="s">
        <v>327</v>
      </c>
      <c r="D8" s="74" t="s">
        <v>328</v>
      </c>
      <c r="E8" s="67">
        <v>100</v>
      </c>
      <c r="F8" s="67">
        <v>100</v>
      </c>
      <c r="G8" s="67">
        <v>88.3016</v>
      </c>
      <c r="H8" s="67">
        <v>95.4284</v>
      </c>
      <c r="I8" s="67">
        <v>32.4994</v>
      </c>
    </row>
    <row r="9" spans="1:9" ht="12.75">
      <c r="A9" s="65" t="s">
        <v>329</v>
      </c>
      <c r="B9" s="178"/>
      <c r="C9" s="74" t="s">
        <v>330</v>
      </c>
      <c r="D9" s="74" t="s">
        <v>331</v>
      </c>
      <c r="E9" s="67">
        <v>100</v>
      </c>
      <c r="F9" s="67">
        <v>100</v>
      </c>
      <c r="G9" s="67">
        <v>68.5365</v>
      </c>
      <c r="H9" s="67">
        <v>73.6302</v>
      </c>
      <c r="I9" s="67">
        <v>45.1222</v>
      </c>
    </row>
    <row r="10" spans="1:9" ht="51">
      <c r="A10" s="65" t="s">
        <v>332</v>
      </c>
      <c r="B10" s="178"/>
      <c r="C10" s="74" t="s">
        <v>333</v>
      </c>
      <c r="D10" s="74" t="s">
        <v>334</v>
      </c>
      <c r="E10" s="67">
        <v>100</v>
      </c>
      <c r="F10" s="67">
        <v>100</v>
      </c>
      <c r="G10" s="67">
        <v>49.8503</v>
      </c>
      <c r="H10" s="67">
        <v>66.8969</v>
      </c>
      <c r="I10" s="67">
        <v>15.9325</v>
      </c>
    </row>
    <row r="11" spans="1:9" ht="25.5">
      <c r="A11" s="65" t="s">
        <v>335</v>
      </c>
      <c r="B11" s="178"/>
      <c r="C11" s="74" t="s">
        <v>336</v>
      </c>
      <c r="D11" s="74" t="s">
        <v>337</v>
      </c>
      <c r="E11" s="67">
        <v>100</v>
      </c>
      <c r="F11" s="67">
        <v>100</v>
      </c>
      <c r="G11" s="67">
        <v>63.5552</v>
      </c>
      <c r="H11" s="67">
        <v>92.36</v>
      </c>
      <c r="I11" s="67">
        <v>0</v>
      </c>
    </row>
    <row r="12" spans="1:9" ht="25.5">
      <c r="A12" s="65" t="s">
        <v>338</v>
      </c>
      <c r="B12" s="178"/>
      <c r="C12" s="74" t="s">
        <v>339</v>
      </c>
      <c r="D12" s="74" t="s">
        <v>340</v>
      </c>
      <c r="E12" s="67">
        <v>100</v>
      </c>
      <c r="F12" s="67">
        <v>100</v>
      </c>
      <c r="G12" s="67">
        <v>71.8111</v>
      </c>
      <c r="H12" s="67">
        <v>65.6385</v>
      </c>
      <c r="I12" s="67">
        <v>94.9265</v>
      </c>
    </row>
    <row r="13" spans="1:9" ht="12.75">
      <c r="A13" s="65" t="s">
        <v>341</v>
      </c>
      <c r="B13" s="178"/>
      <c r="C13" s="74" t="s">
        <v>342</v>
      </c>
      <c r="D13" s="74" t="s">
        <v>343</v>
      </c>
      <c r="E13" s="67">
        <v>100</v>
      </c>
      <c r="F13" s="67">
        <v>100</v>
      </c>
      <c r="G13" s="67">
        <v>82.6615</v>
      </c>
      <c r="H13" s="67">
        <v>95.8306</v>
      </c>
      <c r="I13" s="67">
        <v>11.8436</v>
      </c>
    </row>
    <row r="14" spans="1:9" ht="38.25">
      <c r="A14" s="65" t="s">
        <v>344</v>
      </c>
      <c r="B14" s="178"/>
      <c r="C14" s="74" t="s">
        <v>345</v>
      </c>
      <c r="D14" s="74" t="s">
        <v>346</v>
      </c>
      <c r="E14" s="67">
        <v>100</v>
      </c>
      <c r="F14" s="67">
        <v>100</v>
      </c>
      <c r="G14" s="67">
        <v>93.0704</v>
      </c>
      <c r="H14" s="67">
        <v>94.0019</v>
      </c>
      <c r="I14" s="67">
        <v>74.0689</v>
      </c>
    </row>
    <row r="15" spans="1:9" ht="25.5">
      <c r="A15" s="65" t="s">
        <v>347</v>
      </c>
      <c r="B15" s="178"/>
      <c r="C15" s="74" t="s">
        <v>348</v>
      </c>
      <c r="D15" s="74" t="s">
        <v>349</v>
      </c>
      <c r="E15" s="67">
        <v>100</v>
      </c>
      <c r="F15" s="67">
        <v>100</v>
      </c>
      <c r="G15" s="67">
        <v>0</v>
      </c>
      <c r="H15" s="67">
        <v>0</v>
      </c>
      <c r="I15" s="67">
        <v>0</v>
      </c>
    </row>
    <row r="16" spans="1:9" ht="38.25">
      <c r="A16" s="65" t="s">
        <v>350</v>
      </c>
      <c r="B16" s="178"/>
      <c r="C16" s="74" t="s">
        <v>351</v>
      </c>
      <c r="D16" s="74" t="s">
        <v>352</v>
      </c>
      <c r="E16" s="67">
        <v>0</v>
      </c>
      <c r="F16" s="67">
        <v>0</v>
      </c>
      <c r="G16" s="67">
        <v>0</v>
      </c>
      <c r="H16" s="67">
        <v>0</v>
      </c>
      <c r="I16" s="67">
        <v>0</v>
      </c>
    </row>
    <row r="17" spans="1:9" ht="12.75">
      <c r="A17" s="65" t="s">
        <v>353</v>
      </c>
      <c r="B17" s="178"/>
      <c r="C17" s="74" t="s">
        <v>354</v>
      </c>
      <c r="D17" s="74" t="s">
        <v>355</v>
      </c>
      <c r="E17" s="67">
        <v>100</v>
      </c>
      <c r="F17" s="67">
        <v>100</v>
      </c>
      <c r="G17" s="67">
        <v>95.7592</v>
      </c>
      <c r="H17" s="67">
        <v>95.777</v>
      </c>
      <c r="I17" s="67">
        <v>95.5451</v>
      </c>
    </row>
    <row r="18" spans="1:9" ht="12.75">
      <c r="A18" s="65" t="s">
        <v>356</v>
      </c>
      <c r="B18" s="178"/>
      <c r="C18" s="74" t="s">
        <v>357</v>
      </c>
      <c r="D18" s="74" t="s">
        <v>358</v>
      </c>
      <c r="E18" s="67">
        <v>100</v>
      </c>
      <c r="F18" s="67">
        <v>100</v>
      </c>
      <c r="G18" s="67">
        <v>82.4953</v>
      </c>
      <c r="H18" s="67">
        <v>80.9155</v>
      </c>
      <c r="I18" s="67">
        <v>91.6499</v>
      </c>
    </row>
    <row r="19" spans="1:9" ht="48.75" customHeight="1">
      <c r="A19" s="65" t="s">
        <v>359</v>
      </c>
      <c r="B19" s="178"/>
      <c r="C19" s="182" t="s">
        <v>360</v>
      </c>
      <c r="D19" s="182"/>
      <c r="E19" s="75">
        <v>100</v>
      </c>
      <c r="F19" s="75">
        <v>100</v>
      </c>
      <c r="G19" s="75">
        <v>71.944</v>
      </c>
      <c r="H19" s="75">
        <v>79.2749</v>
      </c>
      <c r="I19" s="75">
        <v>40.2569</v>
      </c>
    </row>
    <row r="20" spans="1:9" ht="14.25" customHeight="1">
      <c r="A20" s="65" t="s">
        <v>361</v>
      </c>
      <c r="B20" s="183" t="s">
        <v>362</v>
      </c>
      <c r="C20" s="76" t="s">
        <v>327</v>
      </c>
      <c r="D20" s="76" t="s">
        <v>363</v>
      </c>
      <c r="E20" s="67">
        <v>0</v>
      </c>
      <c r="F20" s="67">
        <v>0</v>
      </c>
      <c r="G20" s="67">
        <v>0</v>
      </c>
      <c r="H20" s="67">
        <v>0</v>
      </c>
      <c r="I20" s="67">
        <v>0</v>
      </c>
    </row>
    <row r="21" spans="1:9" ht="25.5">
      <c r="A21" s="65" t="s">
        <v>364</v>
      </c>
      <c r="B21" s="183"/>
      <c r="C21" s="74" t="s">
        <v>330</v>
      </c>
      <c r="D21" s="74" t="s">
        <v>365</v>
      </c>
      <c r="E21" s="67">
        <v>0</v>
      </c>
      <c r="F21" s="67">
        <v>0</v>
      </c>
      <c r="G21" s="67">
        <v>0</v>
      </c>
      <c r="H21" s="67">
        <v>0</v>
      </c>
      <c r="I21" s="67">
        <v>0</v>
      </c>
    </row>
    <row r="22" spans="1:9" ht="50.25" customHeight="1">
      <c r="A22" s="65" t="s">
        <v>366</v>
      </c>
      <c r="B22" s="183"/>
      <c r="C22" s="182" t="s">
        <v>367</v>
      </c>
      <c r="D22" s="182"/>
      <c r="E22" s="75">
        <v>0</v>
      </c>
      <c r="F22" s="75">
        <v>0</v>
      </c>
      <c r="G22" s="75">
        <v>0</v>
      </c>
      <c r="H22" s="75">
        <v>0</v>
      </c>
      <c r="I22" s="75">
        <v>0</v>
      </c>
    </row>
    <row r="23" spans="1:9" ht="24" customHeight="1">
      <c r="A23" s="65" t="s">
        <v>368</v>
      </c>
      <c r="B23" s="180" t="s">
        <v>369</v>
      </c>
      <c r="C23" s="76" t="s">
        <v>327</v>
      </c>
      <c r="D23" s="76" t="s">
        <v>370</v>
      </c>
      <c r="E23" s="67">
        <v>100</v>
      </c>
      <c r="F23" s="67">
        <v>100</v>
      </c>
      <c r="G23" s="67">
        <v>96.5052</v>
      </c>
      <c r="H23" s="67">
        <v>96.2834</v>
      </c>
      <c r="I23" s="67">
        <v>100</v>
      </c>
    </row>
    <row r="24" spans="1:9" ht="25.5">
      <c r="A24" s="65" t="s">
        <v>371</v>
      </c>
      <c r="B24" s="180"/>
      <c r="C24" s="74" t="s">
        <v>330</v>
      </c>
      <c r="D24" s="74" t="s">
        <v>372</v>
      </c>
      <c r="E24" s="67">
        <v>0</v>
      </c>
      <c r="F24" s="67">
        <v>0</v>
      </c>
      <c r="G24" s="67">
        <v>0</v>
      </c>
      <c r="H24" s="67">
        <v>0</v>
      </c>
      <c r="I24" s="67">
        <v>0</v>
      </c>
    </row>
    <row r="25" spans="1:9" ht="37.5" customHeight="1">
      <c r="A25" s="65" t="s">
        <v>373</v>
      </c>
      <c r="B25" s="180"/>
      <c r="C25" s="182" t="s">
        <v>374</v>
      </c>
      <c r="D25" s="182"/>
      <c r="E25" s="75">
        <v>100</v>
      </c>
      <c r="F25" s="75">
        <v>100</v>
      </c>
      <c r="G25" s="75">
        <v>96.5052</v>
      </c>
      <c r="H25" s="75">
        <v>96.2834</v>
      </c>
      <c r="I25" s="75">
        <v>100</v>
      </c>
    </row>
    <row r="26" spans="1:9" ht="14.25" customHeight="1">
      <c r="A26" s="65" t="s">
        <v>375</v>
      </c>
      <c r="B26" s="180" t="s">
        <v>376</v>
      </c>
      <c r="C26" s="76" t="s">
        <v>327</v>
      </c>
      <c r="D26" s="76" t="s">
        <v>377</v>
      </c>
      <c r="E26" s="67">
        <v>100</v>
      </c>
      <c r="F26" s="67">
        <v>100</v>
      </c>
      <c r="G26" s="67">
        <v>92.9487</v>
      </c>
      <c r="H26" s="67">
        <v>100</v>
      </c>
      <c r="I26" s="67">
        <v>0</v>
      </c>
    </row>
    <row r="27" spans="1:9" ht="25.5">
      <c r="A27" s="65" t="s">
        <v>378</v>
      </c>
      <c r="B27" s="180"/>
      <c r="C27" s="74" t="s">
        <v>330</v>
      </c>
      <c r="D27" s="74" t="s">
        <v>379</v>
      </c>
      <c r="E27" s="67">
        <v>100</v>
      </c>
      <c r="F27" s="67">
        <v>100</v>
      </c>
      <c r="G27" s="67">
        <v>80.8845</v>
      </c>
      <c r="H27" s="67">
        <v>74.442</v>
      </c>
      <c r="I27" s="67">
        <v>100</v>
      </c>
    </row>
    <row r="28" spans="1:9" ht="12.75">
      <c r="A28" s="65" t="s">
        <v>380</v>
      </c>
      <c r="B28" s="180"/>
      <c r="C28" s="74" t="s">
        <v>333</v>
      </c>
      <c r="D28" s="74" t="s">
        <v>381</v>
      </c>
      <c r="E28" s="67">
        <v>0</v>
      </c>
      <c r="F28" s="67">
        <v>0</v>
      </c>
      <c r="G28" s="67">
        <v>0</v>
      </c>
      <c r="H28" s="67">
        <v>0</v>
      </c>
      <c r="I28" s="67">
        <v>0</v>
      </c>
    </row>
    <row r="29" spans="1:9" ht="12.75">
      <c r="A29" s="65" t="s">
        <v>382</v>
      </c>
      <c r="B29" s="180"/>
      <c r="C29" s="74" t="s">
        <v>336</v>
      </c>
      <c r="D29" s="74" t="s">
        <v>383</v>
      </c>
      <c r="E29" s="67">
        <v>0</v>
      </c>
      <c r="F29" s="67">
        <v>0</v>
      </c>
      <c r="G29" s="67">
        <v>0</v>
      </c>
      <c r="H29" s="67">
        <v>0</v>
      </c>
      <c r="I29" s="67">
        <v>0</v>
      </c>
    </row>
    <row r="30" spans="1:9" ht="25.5">
      <c r="A30" s="65" t="s">
        <v>384</v>
      </c>
      <c r="B30" s="180"/>
      <c r="C30" s="74" t="s">
        <v>339</v>
      </c>
      <c r="D30" s="74" t="s">
        <v>385</v>
      </c>
      <c r="E30" s="67">
        <v>100</v>
      </c>
      <c r="F30" s="67">
        <v>100</v>
      </c>
      <c r="G30" s="67">
        <v>100</v>
      </c>
      <c r="H30" s="67">
        <v>100</v>
      </c>
      <c r="I30" s="67">
        <v>100</v>
      </c>
    </row>
    <row r="31" spans="1:9" ht="25.5">
      <c r="A31" s="65" t="s">
        <v>386</v>
      </c>
      <c r="B31" s="180"/>
      <c r="C31" s="74" t="s">
        <v>342</v>
      </c>
      <c r="D31" s="74" t="s">
        <v>387</v>
      </c>
      <c r="E31" s="67">
        <v>100</v>
      </c>
      <c r="F31" s="67">
        <v>755.1361</v>
      </c>
      <c r="G31" s="67">
        <v>39.1117</v>
      </c>
      <c r="H31" s="67">
        <v>41.4455</v>
      </c>
      <c r="I31" s="67">
        <v>20.4322</v>
      </c>
    </row>
    <row r="32" spans="1:9" ht="12.75">
      <c r="A32" s="65" t="s">
        <v>388</v>
      </c>
      <c r="B32" s="180"/>
      <c r="C32" s="74" t="s">
        <v>345</v>
      </c>
      <c r="D32" s="74" t="s">
        <v>389</v>
      </c>
      <c r="E32" s="67">
        <v>100</v>
      </c>
      <c r="F32" s="67">
        <v>100</v>
      </c>
      <c r="G32" s="67">
        <v>72.1729</v>
      </c>
      <c r="H32" s="67">
        <v>78.1507</v>
      </c>
      <c r="I32" s="67">
        <v>37.6569</v>
      </c>
    </row>
    <row r="33" spans="1:9" ht="42" customHeight="1">
      <c r="A33" s="65" t="s">
        <v>390</v>
      </c>
      <c r="B33" s="180"/>
      <c r="C33" s="182" t="s">
        <v>391</v>
      </c>
      <c r="D33" s="182"/>
      <c r="E33" s="75">
        <v>100</v>
      </c>
      <c r="F33" s="75">
        <v>145.6109</v>
      </c>
      <c r="G33" s="75">
        <v>84.5783</v>
      </c>
      <c r="H33" s="75">
        <v>85.3967</v>
      </c>
      <c r="I33" s="75">
        <v>80.2395</v>
      </c>
    </row>
    <row r="34" spans="1:9" ht="24" customHeight="1">
      <c r="A34" s="65" t="s">
        <v>392</v>
      </c>
      <c r="B34" s="180" t="s">
        <v>393</v>
      </c>
      <c r="C34" s="76" t="s">
        <v>327</v>
      </c>
      <c r="D34" s="76" t="s">
        <v>394</v>
      </c>
      <c r="E34" s="67">
        <v>0</v>
      </c>
      <c r="F34" s="67">
        <v>0</v>
      </c>
      <c r="G34" s="67">
        <v>0</v>
      </c>
      <c r="H34" s="67">
        <v>0</v>
      </c>
      <c r="I34" s="67">
        <v>0</v>
      </c>
    </row>
    <row r="35" spans="1:9" ht="38.25">
      <c r="A35" s="65" t="s">
        <v>395</v>
      </c>
      <c r="B35" s="180"/>
      <c r="C35" s="74" t="s">
        <v>330</v>
      </c>
      <c r="D35" s="74" t="s">
        <v>396</v>
      </c>
      <c r="E35" s="67">
        <v>100</v>
      </c>
      <c r="F35" s="67">
        <v>100</v>
      </c>
      <c r="G35" s="67">
        <v>50.4678</v>
      </c>
      <c r="H35" s="67">
        <v>60.7027</v>
      </c>
      <c r="I35" s="67">
        <v>20.4881</v>
      </c>
    </row>
    <row r="36" spans="1:9" ht="47.25" customHeight="1">
      <c r="A36" s="65" t="s">
        <v>397</v>
      </c>
      <c r="B36" s="180"/>
      <c r="C36" s="182" t="s">
        <v>398</v>
      </c>
      <c r="D36" s="182"/>
      <c r="E36" s="75">
        <v>100</v>
      </c>
      <c r="F36" s="75">
        <v>100</v>
      </c>
      <c r="G36" s="75">
        <v>50.4678</v>
      </c>
      <c r="H36" s="75">
        <v>60.7027</v>
      </c>
      <c r="I36" s="75">
        <v>20.4881</v>
      </c>
    </row>
    <row r="37" spans="1:9" ht="14.25" customHeight="1">
      <c r="A37" s="65" t="s">
        <v>399</v>
      </c>
      <c r="B37" s="180" t="s">
        <v>400</v>
      </c>
      <c r="C37" s="76" t="s">
        <v>327</v>
      </c>
      <c r="D37" s="76" t="s">
        <v>401</v>
      </c>
      <c r="E37" s="67">
        <v>100</v>
      </c>
      <c r="F37" s="67">
        <v>100</v>
      </c>
      <c r="G37" s="67">
        <v>77.5725</v>
      </c>
      <c r="H37" s="67">
        <v>76.855</v>
      </c>
      <c r="I37" s="67">
        <v>87.0951</v>
      </c>
    </row>
    <row r="38" spans="1:9" ht="12.75">
      <c r="A38" s="65" t="s">
        <v>402</v>
      </c>
      <c r="B38" s="180"/>
      <c r="C38" s="74" t="s">
        <v>330</v>
      </c>
      <c r="D38" s="74" t="s">
        <v>403</v>
      </c>
      <c r="E38" s="67">
        <v>0</v>
      </c>
      <c r="F38" s="67">
        <v>0</v>
      </c>
      <c r="G38" s="67">
        <v>0</v>
      </c>
      <c r="H38" s="67">
        <v>0</v>
      </c>
      <c r="I38" s="67">
        <v>0</v>
      </c>
    </row>
    <row r="39" spans="1:9" ht="42" customHeight="1">
      <c r="A39" s="65" t="s">
        <v>404</v>
      </c>
      <c r="B39" s="180"/>
      <c r="C39" s="182" t="s">
        <v>405</v>
      </c>
      <c r="D39" s="182"/>
      <c r="E39" s="75">
        <v>100</v>
      </c>
      <c r="F39" s="75">
        <v>100</v>
      </c>
      <c r="G39" s="75">
        <v>77.5725</v>
      </c>
      <c r="H39" s="75">
        <v>76.855</v>
      </c>
      <c r="I39" s="75">
        <v>87.0951</v>
      </c>
    </row>
    <row r="40" spans="1:9" ht="24" customHeight="1">
      <c r="A40" s="65" t="s">
        <v>406</v>
      </c>
      <c r="B40" s="180" t="s">
        <v>407</v>
      </c>
      <c r="C40" s="76" t="s">
        <v>327</v>
      </c>
      <c r="D40" s="76" t="s">
        <v>408</v>
      </c>
      <c r="E40" s="67">
        <v>100</v>
      </c>
      <c r="F40" s="67">
        <v>100</v>
      </c>
      <c r="G40" s="67">
        <v>54.4837</v>
      </c>
      <c r="H40" s="67">
        <v>62.7922</v>
      </c>
      <c r="I40" s="67">
        <v>25.2997</v>
      </c>
    </row>
    <row r="41" spans="1:9" ht="35.25" customHeight="1">
      <c r="A41" s="65" t="s">
        <v>409</v>
      </c>
      <c r="B41" s="180"/>
      <c r="C41" s="182" t="s">
        <v>410</v>
      </c>
      <c r="D41" s="182"/>
      <c r="E41" s="68">
        <f>E40</f>
        <v>100</v>
      </c>
      <c r="F41" s="68">
        <f>F40</f>
        <v>100</v>
      </c>
      <c r="G41" s="68">
        <f>G40</f>
        <v>54.4837</v>
      </c>
      <c r="H41" s="68">
        <f>H40</f>
        <v>62.7922</v>
      </c>
      <c r="I41" s="68">
        <f>I40</f>
        <v>25.2997</v>
      </c>
    </row>
    <row r="42" spans="1:9" ht="24" customHeight="1">
      <c r="A42" s="65" t="s">
        <v>411</v>
      </c>
      <c r="B42" s="180" t="s">
        <v>412</v>
      </c>
      <c r="C42" s="76" t="s">
        <v>327</v>
      </c>
      <c r="D42" s="76" t="s">
        <v>413</v>
      </c>
      <c r="E42" s="67">
        <v>100</v>
      </c>
      <c r="F42" s="67">
        <v>100</v>
      </c>
      <c r="G42" s="67">
        <v>87.1328</v>
      </c>
      <c r="H42" s="67">
        <v>89.6422</v>
      </c>
      <c r="I42" s="67">
        <v>70.4967</v>
      </c>
    </row>
    <row r="43" spans="1:9" ht="51">
      <c r="A43" s="65" t="s">
        <v>414</v>
      </c>
      <c r="B43" s="180"/>
      <c r="C43" s="74" t="s">
        <v>330</v>
      </c>
      <c r="D43" s="74" t="s">
        <v>415</v>
      </c>
      <c r="E43" s="67">
        <v>0</v>
      </c>
      <c r="F43" s="67">
        <v>0</v>
      </c>
      <c r="G43" s="67">
        <v>0</v>
      </c>
      <c r="H43" s="67">
        <v>0</v>
      </c>
      <c r="I43" s="67">
        <v>0</v>
      </c>
    </row>
    <row r="44" spans="1:9" ht="50.25" customHeight="1">
      <c r="A44" s="65" t="s">
        <v>416</v>
      </c>
      <c r="B44" s="180"/>
      <c r="C44" s="182" t="s">
        <v>417</v>
      </c>
      <c r="D44" s="182"/>
      <c r="E44" s="75">
        <v>100</v>
      </c>
      <c r="F44" s="75">
        <v>100</v>
      </c>
      <c r="G44" s="75">
        <v>87.1328</v>
      </c>
      <c r="H44" s="75">
        <v>89.6422</v>
      </c>
      <c r="I44" s="75">
        <v>70.4967</v>
      </c>
    </row>
    <row r="45" spans="1:9" ht="14.25" customHeight="1">
      <c r="A45" s="65" t="s">
        <v>418</v>
      </c>
      <c r="B45" s="180" t="s">
        <v>419</v>
      </c>
      <c r="C45" s="76" t="s">
        <v>327</v>
      </c>
      <c r="D45" s="76" t="s">
        <v>420</v>
      </c>
      <c r="E45" s="67">
        <v>0</v>
      </c>
      <c r="F45" s="67">
        <v>0</v>
      </c>
      <c r="G45" s="67">
        <v>0</v>
      </c>
      <c r="H45" s="67">
        <v>0</v>
      </c>
      <c r="I45" s="67">
        <v>0</v>
      </c>
    </row>
    <row r="46" spans="1:9" ht="25.5">
      <c r="A46" s="65" t="s">
        <v>421</v>
      </c>
      <c r="B46" s="180"/>
      <c r="C46" s="74" t="s">
        <v>330</v>
      </c>
      <c r="D46" s="74" t="s">
        <v>422</v>
      </c>
      <c r="E46" s="67">
        <v>100</v>
      </c>
      <c r="F46" s="67">
        <v>100</v>
      </c>
      <c r="G46" s="67">
        <v>26.5877</v>
      </c>
      <c r="H46" s="67">
        <v>62.5</v>
      </c>
      <c r="I46" s="67">
        <v>5.8379</v>
      </c>
    </row>
    <row r="47" spans="1:9" ht="12.75">
      <c r="A47" s="65" t="s">
        <v>423</v>
      </c>
      <c r="B47" s="180"/>
      <c r="C47" s="74" t="s">
        <v>333</v>
      </c>
      <c r="D47" s="74" t="s">
        <v>424</v>
      </c>
      <c r="E47" s="67">
        <v>100</v>
      </c>
      <c r="F47" s="67">
        <v>100</v>
      </c>
      <c r="G47" s="67">
        <v>92.6087</v>
      </c>
      <c r="H47" s="67">
        <v>92.0455</v>
      </c>
      <c r="I47" s="67">
        <v>100</v>
      </c>
    </row>
    <row r="48" spans="1:9" ht="12.75">
      <c r="A48" s="65" t="s">
        <v>425</v>
      </c>
      <c r="B48" s="180"/>
      <c r="C48" s="74" t="s">
        <v>336</v>
      </c>
      <c r="D48" s="74" t="s">
        <v>426</v>
      </c>
      <c r="E48" s="67">
        <v>100</v>
      </c>
      <c r="F48" s="67">
        <v>100</v>
      </c>
      <c r="G48" s="67">
        <v>10.0721</v>
      </c>
      <c r="H48" s="67">
        <v>92.6026</v>
      </c>
      <c r="I48" s="67">
        <v>0.1999</v>
      </c>
    </row>
    <row r="49" spans="1:9" ht="51">
      <c r="A49" s="65" t="s">
        <v>427</v>
      </c>
      <c r="B49" s="180"/>
      <c r="C49" s="74" t="s">
        <v>339</v>
      </c>
      <c r="D49" s="74" t="s">
        <v>428</v>
      </c>
      <c r="E49" s="67">
        <v>100</v>
      </c>
      <c r="F49" s="67">
        <v>100</v>
      </c>
      <c r="G49" s="67">
        <v>93.8572</v>
      </c>
      <c r="H49" s="67">
        <v>98.3058</v>
      </c>
      <c r="I49" s="67">
        <v>88.7903</v>
      </c>
    </row>
    <row r="50" spans="1:9" ht="25.5">
      <c r="A50" s="65" t="s">
        <v>429</v>
      </c>
      <c r="B50" s="180"/>
      <c r="C50" s="74" t="s">
        <v>342</v>
      </c>
      <c r="D50" s="74" t="s">
        <v>430</v>
      </c>
      <c r="E50" s="67">
        <v>0</v>
      </c>
      <c r="F50" s="67">
        <v>0</v>
      </c>
      <c r="G50" s="67">
        <v>0</v>
      </c>
      <c r="H50" s="67">
        <v>0</v>
      </c>
      <c r="I50" s="67">
        <v>0</v>
      </c>
    </row>
    <row r="51" spans="1:9" ht="38.25">
      <c r="A51" s="65" t="s">
        <v>431</v>
      </c>
      <c r="B51" s="180"/>
      <c r="C51" s="74" t="s">
        <v>345</v>
      </c>
      <c r="D51" s="74" t="s">
        <v>432</v>
      </c>
      <c r="E51" s="67">
        <v>0</v>
      </c>
      <c r="F51" s="67">
        <v>0</v>
      </c>
      <c r="G51" s="67">
        <v>0</v>
      </c>
      <c r="H51" s="67">
        <v>0</v>
      </c>
      <c r="I51" s="67">
        <v>0</v>
      </c>
    </row>
    <row r="52" spans="1:9" ht="38.25">
      <c r="A52" s="65" t="s">
        <v>433</v>
      </c>
      <c r="B52" s="180"/>
      <c r="C52" s="74" t="s">
        <v>348</v>
      </c>
      <c r="D52" s="74" t="s">
        <v>434</v>
      </c>
      <c r="E52" s="67">
        <v>0</v>
      </c>
      <c r="F52" s="67">
        <v>0</v>
      </c>
      <c r="G52" s="67">
        <v>0</v>
      </c>
      <c r="H52" s="67">
        <v>0</v>
      </c>
      <c r="I52" s="67">
        <v>0</v>
      </c>
    </row>
    <row r="53" spans="1:9" ht="53.25" customHeight="1">
      <c r="A53" s="65" t="s">
        <v>435</v>
      </c>
      <c r="B53" s="180"/>
      <c r="C53" s="182" t="s">
        <v>436</v>
      </c>
      <c r="D53" s="182"/>
      <c r="E53" s="75">
        <v>100</v>
      </c>
      <c r="F53" s="75">
        <v>100</v>
      </c>
      <c r="G53" s="75">
        <v>59.9722</v>
      </c>
      <c r="H53" s="75">
        <v>92.1991</v>
      </c>
      <c r="I53" s="75">
        <v>14.3883</v>
      </c>
    </row>
    <row r="54" spans="1:9" ht="14.25" customHeight="1">
      <c r="A54" s="65" t="s">
        <v>437</v>
      </c>
      <c r="B54" s="180" t="s">
        <v>438</v>
      </c>
      <c r="C54" s="76" t="s">
        <v>327</v>
      </c>
      <c r="D54" s="76" t="s">
        <v>439</v>
      </c>
      <c r="E54" s="67">
        <v>0</v>
      </c>
      <c r="F54" s="67">
        <v>0</v>
      </c>
      <c r="G54" s="67">
        <v>0</v>
      </c>
      <c r="H54" s="67">
        <v>0</v>
      </c>
      <c r="I54" s="67">
        <v>0</v>
      </c>
    </row>
    <row r="55" spans="1:9" ht="12.75">
      <c r="A55" s="65" t="s">
        <v>440</v>
      </c>
      <c r="B55" s="180"/>
      <c r="C55" s="74" t="s">
        <v>330</v>
      </c>
      <c r="D55" s="74" t="s">
        <v>441</v>
      </c>
      <c r="E55" s="67">
        <v>100</v>
      </c>
      <c r="F55" s="67">
        <v>100</v>
      </c>
      <c r="G55" s="67">
        <v>95.3201</v>
      </c>
      <c r="H55" s="67">
        <v>95.0771</v>
      </c>
      <c r="I55" s="67">
        <v>99.1272</v>
      </c>
    </row>
    <row r="56" spans="1:9" ht="12.75">
      <c r="A56" s="65" t="s">
        <v>442</v>
      </c>
      <c r="B56" s="180"/>
      <c r="C56" s="74" t="s">
        <v>333</v>
      </c>
      <c r="D56" s="74" t="s">
        <v>443</v>
      </c>
      <c r="E56" s="67">
        <v>100</v>
      </c>
      <c r="F56" s="67">
        <v>100</v>
      </c>
      <c r="G56" s="67">
        <v>55.3741</v>
      </c>
      <c r="H56" s="67">
        <v>29.9655</v>
      </c>
      <c r="I56" s="67">
        <v>93.2281</v>
      </c>
    </row>
    <row r="57" spans="1:9" ht="25.5">
      <c r="A57" s="65" t="s">
        <v>444</v>
      </c>
      <c r="B57" s="180"/>
      <c r="C57" s="74" t="s">
        <v>336</v>
      </c>
      <c r="D57" s="74" t="s">
        <v>445</v>
      </c>
      <c r="E57" s="67">
        <v>0</v>
      </c>
      <c r="F57" s="67">
        <v>0</v>
      </c>
      <c r="G57" s="67">
        <v>0</v>
      </c>
      <c r="H57" s="67">
        <v>0</v>
      </c>
      <c r="I57" s="67">
        <v>0</v>
      </c>
    </row>
    <row r="58" spans="1:9" ht="25.5">
      <c r="A58" s="65" t="s">
        <v>446</v>
      </c>
      <c r="B58" s="180"/>
      <c r="C58" s="74" t="s">
        <v>339</v>
      </c>
      <c r="D58" s="74" t="s">
        <v>447</v>
      </c>
      <c r="E58" s="67">
        <v>100</v>
      </c>
      <c r="F58" s="67">
        <v>294.7768</v>
      </c>
      <c r="G58" s="67">
        <v>86.9195</v>
      </c>
      <c r="H58" s="67">
        <v>86.7082</v>
      </c>
      <c r="I58" s="67">
        <v>87.8869</v>
      </c>
    </row>
    <row r="59" spans="1:9" ht="27" customHeight="1">
      <c r="A59" s="65" t="s">
        <v>448</v>
      </c>
      <c r="B59" s="180"/>
      <c r="C59" s="182" t="s">
        <v>449</v>
      </c>
      <c r="D59" s="182"/>
      <c r="E59" s="75">
        <v>100</v>
      </c>
      <c r="F59" s="75">
        <v>215.7847</v>
      </c>
      <c r="G59" s="75">
        <v>88.7869</v>
      </c>
      <c r="H59" s="75">
        <v>88.5489</v>
      </c>
      <c r="I59" s="75">
        <v>90.2027</v>
      </c>
    </row>
    <row r="60" spans="1:9" ht="14.25" customHeight="1">
      <c r="A60" s="65" t="s">
        <v>450</v>
      </c>
      <c r="B60" s="180" t="s">
        <v>451</v>
      </c>
      <c r="C60" s="76" t="s">
        <v>327</v>
      </c>
      <c r="D60" s="76" t="s">
        <v>452</v>
      </c>
      <c r="E60" s="67">
        <v>100</v>
      </c>
      <c r="F60" s="67">
        <v>100</v>
      </c>
      <c r="G60" s="67">
        <v>57.9528</v>
      </c>
      <c r="H60" s="67">
        <v>57.9528</v>
      </c>
      <c r="I60" s="67">
        <v>0</v>
      </c>
    </row>
    <row r="61" spans="1:9" ht="25.5">
      <c r="A61" s="65" t="s">
        <v>453</v>
      </c>
      <c r="B61" s="180"/>
      <c r="C61" s="74" t="s">
        <v>330</v>
      </c>
      <c r="D61" s="74" t="s">
        <v>454</v>
      </c>
      <c r="E61" s="67">
        <v>0</v>
      </c>
      <c r="F61" s="67">
        <v>0</v>
      </c>
      <c r="G61" s="67">
        <v>0</v>
      </c>
      <c r="H61" s="67">
        <v>0</v>
      </c>
      <c r="I61" s="67">
        <v>0</v>
      </c>
    </row>
    <row r="62" spans="1:9" ht="43.5" customHeight="1">
      <c r="A62" s="65" t="s">
        <v>455</v>
      </c>
      <c r="B62" s="180"/>
      <c r="C62" s="182" t="s">
        <v>456</v>
      </c>
      <c r="D62" s="182"/>
      <c r="E62" s="75">
        <v>100</v>
      </c>
      <c r="F62" s="75">
        <v>100</v>
      </c>
      <c r="G62" s="75">
        <v>57.9528</v>
      </c>
      <c r="H62" s="75">
        <v>57.9528</v>
      </c>
      <c r="I62" s="75">
        <v>0</v>
      </c>
    </row>
    <row r="63" spans="1:9" ht="24" customHeight="1">
      <c r="A63" s="65" t="s">
        <v>457</v>
      </c>
      <c r="B63" s="180" t="s">
        <v>458</v>
      </c>
      <c r="C63" s="76" t="s">
        <v>327</v>
      </c>
      <c r="D63" s="76" t="s">
        <v>459</v>
      </c>
      <c r="E63" s="67">
        <v>0</v>
      </c>
      <c r="F63" s="67">
        <v>100</v>
      </c>
      <c r="G63" s="67">
        <v>100</v>
      </c>
      <c r="H63" s="67">
        <v>100</v>
      </c>
      <c r="I63" s="67">
        <v>0</v>
      </c>
    </row>
    <row r="64" spans="1:9" ht="12.75">
      <c r="A64" s="65" t="s">
        <v>460</v>
      </c>
      <c r="B64" s="180"/>
      <c r="C64" s="74" t="s">
        <v>330</v>
      </c>
      <c r="D64" s="74" t="s">
        <v>461</v>
      </c>
      <c r="E64" s="67">
        <v>100</v>
      </c>
      <c r="F64" s="67">
        <v>0</v>
      </c>
      <c r="G64" s="67">
        <v>0</v>
      </c>
      <c r="H64" s="67">
        <v>0</v>
      </c>
      <c r="I64" s="67">
        <v>0</v>
      </c>
    </row>
    <row r="65" spans="1:9" ht="12.75">
      <c r="A65" s="65" t="s">
        <v>462</v>
      </c>
      <c r="B65" s="180"/>
      <c r="C65" s="74" t="s">
        <v>333</v>
      </c>
      <c r="D65" s="74" t="s">
        <v>463</v>
      </c>
      <c r="E65" s="67">
        <v>0</v>
      </c>
      <c r="F65" s="67">
        <v>0</v>
      </c>
      <c r="G65" s="67">
        <v>0</v>
      </c>
      <c r="H65" s="67">
        <v>0</v>
      </c>
      <c r="I65" s="67">
        <v>0</v>
      </c>
    </row>
    <row r="66" spans="1:9" ht="38.25">
      <c r="A66" s="65" t="s">
        <v>464</v>
      </c>
      <c r="B66" s="180"/>
      <c r="C66" s="74" t="s">
        <v>336</v>
      </c>
      <c r="D66" s="74" t="s">
        <v>465</v>
      </c>
      <c r="E66" s="67">
        <v>100</v>
      </c>
      <c r="F66" s="67">
        <v>100</v>
      </c>
      <c r="G66" s="67">
        <v>69.5696</v>
      </c>
      <c r="H66" s="67">
        <v>68.775</v>
      </c>
      <c r="I66" s="67">
        <v>75.7924</v>
      </c>
    </row>
    <row r="67" spans="1:9" ht="12.75">
      <c r="A67" s="65" t="s">
        <v>466</v>
      </c>
      <c r="B67" s="180"/>
      <c r="C67" s="74" t="s">
        <v>339</v>
      </c>
      <c r="D67" s="74" t="s">
        <v>467</v>
      </c>
      <c r="E67" s="67">
        <v>100</v>
      </c>
      <c r="F67" s="67">
        <v>100</v>
      </c>
      <c r="G67" s="67">
        <v>0</v>
      </c>
      <c r="H67" s="67">
        <v>0</v>
      </c>
      <c r="I67" s="67">
        <v>0</v>
      </c>
    </row>
    <row r="68" spans="1:9" ht="25.5">
      <c r="A68" s="65" t="s">
        <v>468</v>
      </c>
      <c r="B68" s="180"/>
      <c r="C68" s="74" t="s">
        <v>342</v>
      </c>
      <c r="D68" s="74" t="s">
        <v>469</v>
      </c>
      <c r="E68" s="67">
        <v>0</v>
      </c>
      <c r="F68" s="67">
        <v>0</v>
      </c>
      <c r="G68" s="67">
        <v>0</v>
      </c>
      <c r="H68" s="67">
        <v>0</v>
      </c>
      <c r="I68" s="67">
        <v>0</v>
      </c>
    </row>
    <row r="69" spans="1:9" ht="51">
      <c r="A69" s="65" t="s">
        <v>470</v>
      </c>
      <c r="B69" s="180"/>
      <c r="C69" s="74" t="s">
        <v>345</v>
      </c>
      <c r="D69" s="74" t="s">
        <v>471</v>
      </c>
      <c r="E69" s="67">
        <v>100</v>
      </c>
      <c r="F69" s="67">
        <v>100</v>
      </c>
      <c r="G69" s="67">
        <v>78.7133</v>
      </c>
      <c r="H69" s="67">
        <v>73.1689</v>
      </c>
      <c r="I69" s="67">
        <v>100</v>
      </c>
    </row>
    <row r="70" spans="1:9" ht="25.5">
      <c r="A70" s="65" t="s">
        <v>472</v>
      </c>
      <c r="B70" s="180"/>
      <c r="C70" s="74" t="s">
        <v>348</v>
      </c>
      <c r="D70" s="74" t="s">
        <v>473</v>
      </c>
      <c r="E70" s="67">
        <v>0</v>
      </c>
      <c r="F70" s="67">
        <v>100</v>
      </c>
      <c r="G70" s="67">
        <v>49.7808</v>
      </c>
      <c r="H70" s="67">
        <v>49.7808</v>
      </c>
      <c r="I70" s="67">
        <v>0</v>
      </c>
    </row>
    <row r="71" spans="1:9" ht="25.5">
      <c r="A71" s="65" t="s">
        <v>474</v>
      </c>
      <c r="B71" s="180"/>
      <c r="C71" s="74" t="s">
        <v>351</v>
      </c>
      <c r="D71" s="74" t="s">
        <v>475</v>
      </c>
      <c r="E71" s="67">
        <v>100</v>
      </c>
      <c r="F71" s="67">
        <v>100</v>
      </c>
      <c r="G71" s="67">
        <v>77.7939</v>
      </c>
      <c r="H71" s="67">
        <v>92.3739</v>
      </c>
      <c r="I71" s="67">
        <v>0</v>
      </c>
    </row>
    <row r="72" spans="1:9" ht="42" customHeight="1">
      <c r="A72" s="65" t="s">
        <v>476</v>
      </c>
      <c r="B72" s="180"/>
      <c r="C72" s="182" t="s">
        <v>477</v>
      </c>
      <c r="D72" s="182"/>
      <c r="E72" s="75">
        <v>100</v>
      </c>
      <c r="F72" s="75">
        <v>100</v>
      </c>
      <c r="G72" s="75">
        <v>70.633</v>
      </c>
      <c r="H72" s="75">
        <v>71.4689</v>
      </c>
      <c r="I72" s="75">
        <v>64.826</v>
      </c>
    </row>
    <row r="73" spans="1:9" ht="45" customHeight="1">
      <c r="A73" s="65" t="s">
        <v>478</v>
      </c>
      <c r="B73" s="180" t="s">
        <v>479</v>
      </c>
      <c r="C73" s="76" t="s">
        <v>327</v>
      </c>
      <c r="D73" s="76" t="s">
        <v>480</v>
      </c>
      <c r="E73" s="67">
        <v>0</v>
      </c>
      <c r="F73" s="67">
        <v>0</v>
      </c>
      <c r="G73" s="67">
        <v>0</v>
      </c>
      <c r="H73" s="67">
        <v>0</v>
      </c>
      <c r="I73" s="67">
        <v>0</v>
      </c>
    </row>
    <row r="74" spans="1:9" ht="63.75">
      <c r="A74" s="65" t="s">
        <v>481</v>
      </c>
      <c r="B74" s="180"/>
      <c r="C74" s="74" t="s">
        <v>330</v>
      </c>
      <c r="D74" s="74" t="s">
        <v>482</v>
      </c>
      <c r="E74" s="67">
        <v>0</v>
      </c>
      <c r="F74" s="67">
        <v>0</v>
      </c>
      <c r="G74" s="67">
        <v>0</v>
      </c>
      <c r="H74" s="67">
        <v>0</v>
      </c>
      <c r="I74" s="67">
        <v>0</v>
      </c>
    </row>
    <row r="75" spans="1:9" ht="63.75">
      <c r="A75" s="65" t="s">
        <v>483</v>
      </c>
      <c r="B75" s="180"/>
      <c r="C75" s="74" t="s">
        <v>333</v>
      </c>
      <c r="D75" s="74" t="s">
        <v>484</v>
      </c>
      <c r="E75" s="67">
        <v>0</v>
      </c>
      <c r="F75" s="67">
        <v>0</v>
      </c>
      <c r="G75" s="67">
        <v>0</v>
      </c>
      <c r="H75" s="67">
        <v>0</v>
      </c>
      <c r="I75" s="67">
        <v>0</v>
      </c>
    </row>
    <row r="76" spans="1:9" ht="51">
      <c r="A76" s="65" t="s">
        <v>485</v>
      </c>
      <c r="B76" s="180"/>
      <c r="C76" s="74" t="s">
        <v>336</v>
      </c>
      <c r="D76" s="74" t="s">
        <v>486</v>
      </c>
      <c r="E76" s="67">
        <v>0</v>
      </c>
      <c r="F76" s="67">
        <v>0</v>
      </c>
      <c r="G76" s="67">
        <v>0</v>
      </c>
      <c r="H76" s="67">
        <v>0</v>
      </c>
      <c r="I76" s="67">
        <v>0</v>
      </c>
    </row>
    <row r="77" spans="1:9" ht="38.25">
      <c r="A77" s="65" t="s">
        <v>487</v>
      </c>
      <c r="B77" s="180"/>
      <c r="C77" s="74" t="s">
        <v>339</v>
      </c>
      <c r="D77" s="74" t="s">
        <v>488</v>
      </c>
      <c r="E77" s="67">
        <v>0</v>
      </c>
      <c r="F77" s="67">
        <v>0</v>
      </c>
      <c r="G77" s="67">
        <v>0</v>
      </c>
      <c r="H77" s="67">
        <v>0</v>
      </c>
      <c r="I77" s="67">
        <v>0</v>
      </c>
    </row>
    <row r="78" spans="1:9" ht="38.25">
      <c r="A78" s="65" t="s">
        <v>489</v>
      </c>
      <c r="B78" s="180"/>
      <c r="C78" s="74" t="s">
        <v>342</v>
      </c>
      <c r="D78" s="74" t="s">
        <v>490</v>
      </c>
      <c r="E78" s="67">
        <v>0</v>
      </c>
      <c r="F78" s="67">
        <v>0</v>
      </c>
      <c r="G78" s="67">
        <v>0</v>
      </c>
      <c r="H78" s="67">
        <v>0</v>
      </c>
      <c r="I78" s="67">
        <v>0</v>
      </c>
    </row>
    <row r="79" spans="1:9" ht="25.5">
      <c r="A79" s="65" t="s">
        <v>491</v>
      </c>
      <c r="B79" s="180"/>
      <c r="C79" s="74" t="s">
        <v>345</v>
      </c>
      <c r="D79" s="74" t="s">
        <v>492</v>
      </c>
      <c r="E79" s="67">
        <v>0</v>
      </c>
      <c r="F79" s="67">
        <v>0</v>
      </c>
      <c r="G79" s="67">
        <v>0</v>
      </c>
      <c r="H79" s="67">
        <v>0</v>
      </c>
      <c r="I79" s="67">
        <v>0</v>
      </c>
    </row>
    <row r="80" spans="1:9" ht="35.25" customHeight="1">
      <c r="A80" s="65" t="s">
        <v>493</v>
      </c>
      <c r="B80" s="180"/>
      <c r="C80" s="182" t="s">
        <v>494</v>
      </c>
      <c r="D80" s="182"/>
      <c r="E80" s="75">
        <v>0</v>
      </c>
      <c r="F80" s="75">
        <v>0</v>
      </c>
      <c r="G80" s="75">
        <v>0</v>
      </c>
      <c r="H80" s="75">
        <v>0</v>
      </c>
      <c r="I80" s="75">
        <v>0</v>
      </c>
    </row>
    <row r="81" spans="1:9" ht="14.25" customHeight="1">
      <c r="A81" s="65" t="s">
        <v>495</v>
      </c>
      <c r="B81" s="180" t="s">
        <v>496</v>
      </c>
      <c r="C81" s="76" t="s">
        <v>327</v>
      </c>
      <c r="D81" s="76" t="s">
        <v>497</v>
      </c>
      <c r="E81" s="67">
        <v>0</v>
      </c>
      <c r="F81" s="67">
        <v>100</v>
      </c>
      <c r="G81" s="67">
        <v>0</v>
      </c>
      <c r="H81" s="67">
        <v>0</v>
      </c>
      <c r="I81" s="67">
        <v>0</v>
      </c>
    </row>
    <row r="82" spans="1:9" ht="38.25">
      <c r="A82" s="65" t="s">
        <v>498</v>
      </c>
      <c r="B82" s="180"/>
      <c r="C82" s="74" t="s">
        <v>330</v>
      </c>
      <c r="D82" s="74" t="s">
        <v>499</v>
      </c>
      <c r="E82" s="67">
        <v>0</v>
      </c>
      <c r="F82" s="67">
        <v>0</v>
      </c>
      <c r="G82" s="67">
        <v>0</v>
      </c>
      <c r="H82" s="67">
        <v>0</v>
      </c>
      <c r="I82" s="67">
        <v>0</v>
      </c>
    </row>
    <row r="83" spans="1:9" ht="12.75">
      <c r="A83" s="65" t="s">
        <v>500</v>
      </c>
      <c r="B83" s="180"/>
      <c r="C83" s="74" t="s">
        <v>333</v>
      </c>
      <c r="D83" s="74" t="s">
        <v>501</v>
      </c>
      <c r="E83" s="67">
        <v>0</v>
      </c>
      <c r="F83" s="67">
        <v>0</v>
      </c>
      <c r="G83" s="67">
        <v>0</v>
      </c>
      <c r="H83" s="67">
        <v>0</v>
      </c>
      <c r="I83" s="67">
        <v>0</v>
      </c>
    </row>
    <row r="84" spans="1:9" ht="25.5">
      <c r="A84" s="65" t="s">
        <v>502</v>
      </c>
      <c r="B84" s="180"/>
      <c r="C84" s="74" t="s">
        <v>336</v>
      </c>
      <c r="D84" s="74" t="s">
        <v>503</v>
      </c>
      <c r="E84" s="67">
        <v>0</v>
      </c>
      <c r="F84" s="67">
        <v>0</v>
      </c>
      <c r="G84" s="67">
        <v>0</v>
      </c>
      <c r="H84" s="67">
        <v>0</v>
      </c>
      <c r="I84" s="67">
        <v>0</v>
      </c>
    </row>
    <row r="85" spans="1:9" ht="43.5" customHeight="1">
      <c r="A85" s="65" t="s">
        <v>504</v>
      </c>
      <c r="B85" s="180"/>
      <c r="C85" s="182" t="s">
        <v>505</v>
      </c>
      <c r="D85" s="182"/>
      <c r="E85" s="75">
        <v>0</v>
      </c>
      <c r="F85" s="75">
        <v>100</v>
      </c>
      <c r="G85" s="75">
        <v>0</v>
      </c>
      <c r="H85" s="75">
        <v>0</v>
      </c>
      <c r="I85" s="75">
        <v>0</v>
      </c>
    </row>
    <row r="86" spans="1:9" ht="24" customHeight="1">
      <c r="A86" s="65" t="s">
        <v>506</v>
      </c>
      <c r="B86" s="180" t="s">
        <v>507</v>
      </c>
      <c r="C86" s="76" t="s">
        <v>327</v>
      </c>
      <c r="D86" s="76" t="s">
        <v>508</v>
      </c>
      <c r="E86" s="67">
        <v>0</v>
      </c>
      <c r="F86" s="67">
        <v>0</v>
      </c>
      <c r="G86" s="67">
        <v>0</v>
      </c>
      <c r="H86" s="67">
        <v>0</v>
      </c>
      <c r="I86" s="67">
        <v>0</v>
      </c>
    </row>
    <row r="87" spans="1:9" ht="12.75">
      <c r="A87" s="65" t="s">
        <v>509</v>
      </c>
      <c r="B87" s="180"/>
      <c r="C87" s="74" t="s">
        <v>330</v>
      </c>
      <c r="D87" s="74" t="s">
        <v>510</v>
      </c>
      <c r="E87" s="67">
        <v>0</v>
      </c>
      <c r="F87" s="67">
        <v>0</v>
      </c>
      <c r="G87" s="67">
        <v>0</v>
      </c>
      <c r="H87" s="67">
        <v>0</v>
      </c>
      <c r="I87" s="67">
        <v>0</v>
      </c>
    </row>
    <row r="88" spans="1:9" ht="12.75">
      <c r="A88" s="65" t="s">
        <v>511</v>
      </c>
      <c r="B88" s="180"/>
      <c r="C88" s="74" t="s">
        <v>333</v>
      </c>
      <c r="D88" s="74" t="s">
        <v>512</v>
      </c>
      <c r="E88" s="67">
        <v>0</v>
      </c>
      <c r="F88" s="67">
        <v>0</v>
      </c>
      <c r="G88" s="67">
        <v>0</v>
      </c>
      <c r="H88" s="67">
        <v>0</v>
      </c>
      <c r="I88" s="67">
        <v>0</v>
      </c>
    </row>
    <row r="89" spans="1:9" ht="48" customHeight="1">
      <c r="A89" s="65" t="s">
        <v>513</v>
      </c>
      <c r="B89" s="180"/>
      <c r="C89" s="182" t="s">
        <v>514</v>
      </c>
      <c r="D89" s="182"/>
      <c r="E89" s="75">
        <v>0</v>
      </c>
      <c r="F89" s="75">
        <v>0</v>
      </c>
      <c r="G89" s="75">
        <v>0</v>
      </c>
      <c r="H89" s="75">
        <v>0</v>
      </c>
      <c r="I89" s="75">
        <v>0</v>
      </c>
    </row>
    <row r="90" spans="1:9" ht="34.5" customHeight="1">
      <c r="A90" s="65" t="s">
        <v>515</v>
      </c>
      <c r="B90" s="180" t="s">
        <v>516</v>
      </c>
      <c r="C90" s="76" t="s">
        <v>327</v>
      </c>
      <c r="D90" s="76" t="s">
        <v>517</v>
      </c>
      <c r="E90" s="67">
        <v>100</v>
      </c>
      <c r="F90" s="67">
        <v>0</v>
      </c>
      <c r="G90" s="67">
        <v>0</v>
      </c>
      <c r="H90" s="67">
        <v>0</v>
      </c>
      <c r="I90" s="67">
        <v>0</v>
      </c>
    </row>
    <row r="91" spans="1:9" ht="12.75">
      <c r="A91" s="65" t="s">
        <v>518</v>
      </c>
      <c r="B91" s="180"/>
      <c r="C91" s="74" t="s">
        <v>330</v>
      </c>
      <c r="D91" s="74" t="s">
        <v>519</v>
      </c>
      <c r="E91" s="67">
        <v>0</v>
      </c>
      <c r="F91" s="67">
        <v>0</v>
      </c>
      <c r="G91" s="67">
        <v>0</v>
      </c>
      <c r="H91" s="67">
        <v>0</v>
      </c>
      <c r="I91" s="67">
        <v>0</v>
      </c>
    </row>
    <row r="92" spans="1:9" ht="43.5" customHeight="1">
      <c r="A92" s="65" t="s">
        <v>520</v>
      </c>
      <c r="B92" s="180"/>
      <c r="C92" s="182" t="s">
        <v>521</v>
      </c>
      <c r="D92" s="182"/>
      <c r="E92" s="75">
        <v>100</v>
      </c>
      <c r="F92" s="75">
        <v>0</v>
      </c>
      <c r="G92" s="75">
        <v>0</v>
      </c>
      <c r="H92" s="75">
        <v>0</v>
      </c>
      <c r="I92" s="75">
        <v>0</v>
      </c>
    </row>
    <row r="93" spans="1:9" ht="14.25" customHeight="1">
      <c r="A93" s="65" t="s">
        <v>522</v>
      </c>
      <c r="B93" s="180" t="s">
        <v>523</v>
      </c>
      <c r="C93" s="76" t="s">
        <v>327</v>
      </c>
      <c r="D93" s="76" t="s">
        <v>524</v>
      </c>
      <c r="E93" s="67">
        <v>0</v>
      </c>
      <c r="F93" s="67">
        <v>0</v>
      </c>
      <c r="G93" s="67">
        <v>0</v>
      </c>
      <c r="H93" s="67">
        <v>0</v>
      </c>
      <c r="I93" s="67">
        <v>0</v>
      </c>
    </row>
    <row r="94" spans="1:9" ht="47.25" customHeight="1">
      <c r="A94" s="65" t="s">
        <v>525</v>
      </c>
      <c r="B94" s="180"/>
      <c r="C94" s="182" t="s">
        <v>526</v>
      </c>
      <c r="D94" s="182"/>
      <c r="E94" s="68">
        <f>E93</f>
        <v>0</v>
      </c>
      <c r="F94" s="68">
        <f>F93</f>
        <v>0</v>
      </c>
      <c r="G94" s="68">
        <f>G93</f>
        <v>0</v>
      </c>
      <c r="H94" s="68">
        <f>H93</f>
        <v>0</v>
      </c>
      <c r="I94" s="68">
        <f>I93</f>
        <v>0</v>
      </c>
    </row>
    <row r="95" spans="1:9" ht="24" customHeight="1">
      <c r="A95" s="65" t="s">
        <v>527</v>
      </c>
      <c r="B95" s="184" t="s">
        <v>528</v>
      </c>
      <c r="C95" s="77" t="s">
        <v>327</v>
      </c>
      <c r="D95" s="77" t="s">
        <v>529</v>
      </c>
      <c r="E95" s="67">
        <v>0</v>
      </c>
      <c r="F95" s="67">
        <v>0</v>
      </c>
      <c r="G95" s="67">
        <v>0</v>
      </c>
      <c r="H95" s="67">
        <v>0</v>
      </c>
      <c r="I95" s="67">
        <v>0</v>
      </c>
    </row>
    <row r="96" spans="1:9" ht="44.25" customHeight="1">
      <c r="A96" s="65" t="s">
        <v>530</v>
      </c>
      <c r="B96" s="184"/>
      <c r="C96" s="182" t="s">
        <v>531</v>
      </c>
      <c r="D96" s="182"/>
      <c r="E96" s="68">
        <f>E95</f>
        <v>0</v>
      </c>
      <c r="F96" s="68">
        <f>F95</f>
        <v>0</v>
      </c>
      <c r="G96" s="68">
        <f>G95</f>
        <v>0</v>
      </c>
      <c r="H96" s="68">
        <f>H95</f>
        <v>0</v>
      </c>
      <c r="I96" s="68">
        <f>I95</f>
        <v>0</v>
      </c>
    </row>
    <row r="97" spans="1:9" ht="24" customHeight="1">
      <c r="A97" s="65" t="s">
        <v>532</v>
      </c>
      <c r="B97" s="180" t="s">
        <v>533</v>
      </c>
      <c r="C97" s="76" t="s">
        <v>327</v>
      </c>
      <c r="D97" s="76" t="s">
        <v>534</v>
      </c>
      <c r="E97" s="67">
        <v>0</v>
      </c>
      <c r="F97" s="67">
        <v>0</v>
      </c>
      <c r="G97" s="67">
        <v>0</v>
      </c>
      <c r="H97" s="67">
        <v>0</v>
      </c>
      <c r="I97" s="67">
        <v>0</v>
      </c>
    </row>
    <row r="98" spans="1:9" ht="36" customHeight="1">
      <c r="A98" s="65" t="s">
        <v>535</v>
      </c>
      <c r="B98" s="180"/>
      <c r="C98" s="182" t="s">
        <v>536</v>
      </c>
      <c r="D98" s="182"/>
      <c r="E98" s="68">
        <f>E97</f>
        <v>0</v>
      </c>
      <c r="F98" s="68">
        <f>F97</f>
        <v>0</v>
      </c>
      <c r="G98" s="68">
        <f>G97</f>
        <v>0</v>
      </c>
      <c r="H98" s="68">
        <f>H97</f>
        <v>0</v>
      </c>
      <c r="I98" s="68">
        <f>I97</f>
        <v>0</v>
      </c>
    </row>
    <row r="99" spans="1:9" ht="14.25" customHeight="1">
      <c r="A99" s="65" t="s">
        <v>537</v>
      </c>
      <c r="B99" s="180" t="s">
        <v>538</v>
      </c>
      <c r="C99" s="76" t="s">
        <v>327</v>
      </c>
      <c r="D99" s="76" t="s">
        <v>539</v>
      </c>
      <c r="E99" s="67">
        <v>100</v>
      </c>
      <c r="F99" s="67">
        <v>100</v>
      </c>
      <c r="G99" s="67">
        <v>0</v>
      </c>
      <c r="H99" s="67">
        <v>0</v>
      </c>
      <c r="I99" s="67">
        <v>0</v>
      </c>
    </row>
    <row r="100" spans="1:9" ht="25.5">
      <c r="A100" s="65" t="s">
        <v>540</v>
      </c>
      <c r="B100" s="180"/>
      <c r="C100" s="74" t="s">
        <v>330</v>
      </c>
      <c r="D100" s="74" t="s">
        <v>541</v>
      </c>
      <c r="E100" s="67">
        <v>0</v>
      </c>
      <c r="F100" s="67">
        <v>0</v>
      </c>
      <c r="G100" s="67">
        <v>0</v>
      </c>
      <c r="H100" s="67">
        <v>0</v>
      </c>
      <c r="I100" s="67">
        <v>0</v>
      </c>
    </row>
    <row r="101" spans="1:9" ht="12.75">
      <c r="A101" s="65" t="s">
        <v>542</v>
      </c>
      <c r="B101" s="180"/>
      <c r="C101" s="74" t="s">
        <v>333</v>
      </c>
      <c r="D101" s="74" t="s">
        <v>543</v>
      </c>
      <c r="E101" s="67">
        <v>18.5751</v>
      </c>
      <c r="F101" s="67">
        <v>18.5751</v>
      </c>
      <c r="G101" s="67">
        <v>0</v>
      </c>
      <c r="H101" s="67">
        <v>0</v>
      </c>
      <c r="I101" s="67">
        <v>0</v>
      </c>
    </row>
    <row r="102" spans="1:9" ht="42" customHeight="1">
      <c r="A102" s="65" t="s">
        <v>544</v>
      </c>
      <c r="B102" s="180"/>
      <c r="C102" s="182" t="s">
        <v>545</v>
      </c>
      <c r="D102" s="182"/>
      <c r="E102" s="75">
        <v>26.3804</v>
      </c>
      <c r="F102" s="75">
        <v>21.9419</v>
      </c>
      <c r="G102" s="75">
        <v>0</v>
      </c>
      <c r="H102" s="75">
        <v>0</v>
      </c>
      <c r="I102" s="75">
        <v>0</v>
      </c>
    </row>
    <row r="103" spans="1:9" ht="34.5" customHeight="1">
      <c r="A103" s="65" t="s">
        <v>546</v>
      </c>
      <c r="B103" s="180" t="s">
        <v>547</v>
      </c>
      <c r="C103" s="76" t="s">
        <v>327</v>
      </c>
      <c r="D103" s="76" t="s">
        <v>548</v>
      </c>
      <c r="E103" s="67">
        <v>100</v>
      </c>
      <c r="F103" s="67">
        <v>100</v>
      </c>
      <c r="G103" s="67">
        <v>100</v>
      </c>
      <c r="H103" s="67">
        <v>100</v>
      </c>
      <c r="I103" s="67">
        <v>0</v>
      </c>
    </row>
    <row r="104" spans="1:9" ht="38.25">
      <c r="A104" s="65" t="s">
        <v>549</v>
      </c>
      <c r="B104" s="180"/>
      <c r="C104" s="74" t="s">
        <v>330</v>
      </c>
      <c r="D104" s="74" t="s">
        <v>550</v>
      </c>
      <c r="E104" s="67">
        <v>100</v>
      </c>
      <c r="F104" s="67">
        <v>100</v>
      </c>
      <c r="G104" s="67">
        <v>100</v>
      </c>
      <c r="H104" s="67">
        <v>100</v>
      </c>
      <c r="I104" s="67">
        <v>0</v>
      </c>
    </row>
    <row r="105" spans="1:9" ht="38.25" customHeight="1">
      <c r="A105" s="65" t="s">
        <v>551</v>
      </c>
      <c r="B105" s="180"/>
      <c r="C105" s="185" t="s">
        <v>552</v>
      </c>
      <c r="D105" s="185"/>
      <c r="E105" s="75">
        <v>100</v>
      </c>
      <c r="F105" s="75">
        <v>100</v>
      </c>
      <c r="G105" s="75">
        <v>100</v>
      </c>
      <c r="H105" s="75">
        <v>100</v>
      </c>
      <c r="I105" s="75">
        <v>0</v>
      </c>
    </row>
    <row r="106" spans="1:9" ht="24" customHeight="1">
      <c r="A106" s="65" t="s">
        <v>553</v>
      </c>
      <c r="B106" s="180" t="s">
        <v>554</v>
      </c>
      <c r="C106" s="76" t="s">
        <v>327</v>
      </c>
      <c r="D106" s="76" t="s">
        <v>555</v>
      </c>
      <c r="E106" s="67">
        <v>100</v>
      </c>
      <c r="F106" s="67">
        <v>100</v>
      </c>
      <c r="G106" s="67">
        <v>0</v>
      </c>
      <c r="H106" s="67">
        <v>0</v>
      </c>
      <c r="I106" s="67">
        <v>0</v>
      </c>
    </row>
    <row r="107" spans="1:9" ht="36.75" customHeight="1">
      <c r="A107" s="65" t="s">
        <v>553</v>
      </c>
      <c r="B107" s="180"/>
      <c r="C107" s="182" t="s">
        <v>556</v>
      </c>
      <c r="D107" s="182"/>
      <c r="E107" s="68">
        <f>E106</f>
        <v>100</v>
      </c>
      <c r="F107" s="68">
        <f>F106</f>
        <v>100</v>
      </c>
      <c r="G107" s="68">
        <f>G106</f>
        <v>0</v>
      </c>
      <c r="H107" s="68">
        <f>H106</f>
        <v>0</v>
      </c>
      <c r="I107" s="68">
        <f>I106</f>
        <v>0</v>
      </c>
    </row>
    <row r="108" spans="1:9" ht="24" customHeight="1">
      <c r="A108" s="65" t="s">
        <v>557</v>
      </c>
      <c r="B108" s="180" t="s">
        <v>558</v>
      </c>
      <c r="C108" s="76" t="s">
        <v>327</v>
      </c>
      <c r="D108" s="76" t="s">
        <v>559</v>
      </c>
      <c r="E108" s="67">
        <v>100</v>
      </c>
      <c r="F108" s="67">
        <v>100</v>
      </c>
      <c r="G108" s="67">
        <v>77.5778</v>
      </c>
      <c r="H108" s="67">
        <v>81.9349</v>
      </c>
      <c r="I108" s="67">
        <v>55.0776</v>
      </c>
    </row>
    <row r="109" spans="1:9" ht="38.25">
      <c r="A109" s="65" t="s">
        <v>560</v>
      </c>
      <c r="B109" s="180"/>
      <c r="C109" s="74" t="s">
        <v>330</v>
      </c>
      <c r="D109" s="74" t="s">
        <v>561</v>
      </c>
      <c r="E109" s="67">
        <v>0</v>
      </c>
      <c r="F109" s="67">
        <v>0</v>
      </c>
      <c r="G109" s="67">
        <v>0</v>
      </c>
      <c r="H109" s="67">
        <v>0</v>
      </c>
      <c r="I109" s="67">
        <v>0</v>
      </c>
    </row>
    <row r="110" spans="1:9" ht="39.75" customHeight="1">
      <c r="A110" s="65" t="s">
        <v>562</v>
      </c>
      <c r="B110" s="180"/>
      <c r="C110" s="182" t="s">
        <v>563</v>
      </c>
      <c r="D110" s="182"/>
      <c r="E110" s="75">
        <v>100</v>
      </c>
      <c r="F110" s="75">
        <v>100</v>
      </c>
      <c r="G110" s="75">
        <v>77.5778</v>
      </c>
      <c r="H110" s="75">
        <v>81.9349</v>
      </c>
      <c r="I110" s="75">
        <v>55.0776</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12" activePane="bottomLeft" state="frozen"/>
      <selection pane="topLeft" activeCell="A1" sqref="A1"/>
      <selection pane="bottomLeft" activeCell="A1" sqref="A1"/>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36.75" customHeight="1">
      <c r="A1" s="186" t="s">
        <v>572</v>
      </c>
      <c r="B1" s="186"/>
      <c r="C1" s="186"/>
      <c r="D1" s="186"/>
      <c r="E1" s="186"/>
      <c r="F1" s="186"/>
      <c r="G1" s="186"/>
      <c r="H1" s="186"/>
      <c r="I1" s="186"/>
      <c r="J1" s="186"/>
    </row>
    <row r="2" spans="1:10" s="88" customFormat="1" ht="39.75" customHeight="1">
      <c r="A2" s="187" t="s">
        <v>573</v>
      </c>
      <c r="B2" s="187"/>
      <c r="C2" s="187" t="s">
        <v>574</v>
      </c>
      <c r="D2" s="187"/>
      <c r="E2" s="86" t="s">
        <v>575</v>
      </c>
      <c r="F2" s="87" t="s">
        <v>576</v>
      </c>
      <c r="G2" s="87" t="s">
        <v>577</v>
      </c>
      <c r="H2" s="87" t="s">
        <v>578</v>
      </c>
      <c r="I2" s="86" t="s">
        <v>579</v>
      </c>
      <c r="J2" s="86" t="s">
        <v>580</v>
      </c>
    </row>
    <row r="3" spans="1:10" s="19" customFormat="1" ht="151.5" customHeight="1">
      <c r="A3" s="89">
        <v>1</v>
      </c>
      <c r="B3" s="90" t="s">
        <v>9</v>
      </c>
      <c r="C3" s="91" t="s">
        <v>10</v>
      </c>
      <c r="D3" s="92" t="s">
        <v>11</v>
      </c>
      <c r="E3" s="93" t="s">
        <v>581</v>
      </c>
      <c r="F3" s="94" t="s">
        <v>582</v>
      </c>
      <c r="G3" s="94" t="s">
        <v>583</v>
      </c>
      <c r="H3" s="94" t="s">
        <v>584</v>
      </c>
      <c r="I3" s="95" t="s">
        <v>585</v>
      </c>
      <c r="J3" s="96" t="s">
        <v>586</v>
      </c>
    </row>
    <row r="4" spans="1:10" s="19" customFormat="1" ht="6" customHeight="1">
      <c r="A4" s="97"/>
      <c r="B4" s="98"/>
      <c r="C4" s="99"/>
      <c r="D4" s="100"/>
      <c r="E4" s="101"/>
      <c r="F4" s="102"/>
      <c r="G4" s="103"/>
      <c r="H4" s="103"/>
      <c r="I4" s="104"/>
      <c r="J4" s="105"/>
    </row>
    <row r="5" spans="1:10" ht="56.25" customHeight="1">
      <c r="A5" s="106">
        <v>2</v>
      </c>
      <c r="B5" s="92" t="s">
        <v>13</v>
      </c>
      <c r="C5" s="91" t="s">
        <v>14</v>
      </c>
      <c r="D5" s="107" t="s">
        <v>587</v>
      </c>
      <c r="E5" s="108" t="s">
        <v>588</v>
      </c>
      <c r="F5" s="109" t="s">
        <v>589</v>
      </c>
      <c r="G5" s="109" t="s">
        <v>583</v>
      </c>
      <c r="H5" s="109" t="s">
        <v>584</v>
      </c>
      <c r="I5" s="110" t="str">
        <f aca="true" t="shared" si="0" ref="I5:I12">D5</f>
        <v>Incidenza degli accertamenti di parte corrente  sulle previsioni iniziali di parte corrente</v>
      </c>
      <c r="J5" s="111"/>
    </row>
    <row r="6" spans="1:10" ht="55.5" customHeight="1">
      <c r="A6" s="112"/>
      <c r="B6" s="113"/>
      <c r="C6" s="114" t="s">
        <v>17</v>
      </c>
      <c r="D6" s="107" t="s">
        <v>590</v>
      </c>
      <c r="E6" s="115" t="s">
        <v>591</v>
      </c>
      <c r="F6" s="116" t="s">
        <v>589</v>
      </c>
      <c r="G6" s="116" t="s">
        <v>583</v>
      </c>
      <c r="H6" s="116" t="s">
        <v>584</v>
      </c>
      <c r="I6" s="117" t="str">
        <f t="shared" si="0"/>
        <v>Incidenza degli accertamenti di parte corrente  sulle previsioni definitive di parte corrente</v>
      </c>
      <c r="J6" s="118"/>
    </row>
    <row r="7" spans="1:10" ht="92.25" customHeight="1">
      <c r="A7" s="112"/>
      <c r="B7" s="113"/>
      <c r="C7" s="114" t="s">
        <v>20</v>
      </c>
      <c r="D7" s="107" t="s">
        <v>21</v>
      </c>
      <c r="E7" s="115" t="s">
        <v>592</v>
      </c>
      <c r="F7" s="116" t="s">
        <v>589</v>
      </c>
      <c r="G7" s="116" t="s">
        <v>583</v>
      </c>
      <c r="H7" s="116" t="s">
        <v>584</v>
      </c>
      <c r="I7" s="117" t="str">
        <f t="shared" si="0"/>
        <v>Incidenza degli accertamenti delle entrate proprie sulle previsioni iniziali di parte corrente</v>
      </c>
      <c r="J7" s="118"/>
    </row>
    <row r="8" spans="1:10" ht="93.75" customHeight="1">
      <c r="A8" s="112"/>
      <c r="B8" s="113"/>
      <c r="C8" s="114" t="s">
        <v>23</v>
      </c>
      <c r="D8" s="107" t="s">
        <v>24</v>
      </c>
      <c r="E8" s="115" t="s">
        <v>593</v>
      </c>
      <c r="F8" s="116" t="s">
        <v>589</v>
      </c>
      <c r="G8" s="116" t="s">
        <v>583</v>
      </c>
      <c r="H8" s="116" t="s">
        <v>584</v>
      </c>
      <c r="I8" s="117" t="str">
        <f t="shared" si="0"/>
        <v>Incidenza degli accertamenti delle entrate proprie sulle previsioni definitive di parte corrente</v>
      </c>
      <c r="J8" s="118"/>
    </row>
    <row r="9" spans="1:10" ht="63.75">
      <c r="A9" s="112"/>
      <c r="B9" s="113"/>
      <c r="C9" s="114" t="s">
        <v>26</v>
      </c>
      <c r="D9" s="107" t="s">
        <v>594</v>
      </c>
      <c r="E9" s="115" t="s">
        <v>595</v>
      </c>
      <c r="F9" s="119" t="s">
        <v>596</v>
      </c>
      <c r="G9" s="116" t="s">
        <v>583</v>
      </c>
      <c r="H9" s="116" t="s">
        <v>584</v>
      </c>
      <c r="I9" s="117" t="str">
        <f t="shared" si="0"/>
        <v>Incidenza degli incassi correnti sulle previsioni  iniziali di parte corrente</v>
      </c>
      <c r="J9" s="118"/>
    </row>
    <row r="10" spans="1:10" ht="69" customHeight="1">
      <c r="A10" s="112"/>
      <c r="B10" s="113"/>
      <c r="C10" s="114" t="s">
        <v>29</v>
      </c>
      <c r="D10" s="107" t="s">
        <v>30</v>
      </c>
      <c r="E10" s="115" t="s">
        <v>597</v>
      </c>
      <c r="F10" s="116" t="s">
        <v>598</v>
      </c>
      <c r="G10" s="116" t="s">
        <v>583</v>
      </c>
      <c r="H10" s="116" t="s">
        <v>584</v>
      </c>
      <c r="I10" s="117" t="str">
        <f t="shared" si="0"/>
        <v>Incidenza degli incassi correnti sulle previsioni definitive di parte corrente</v>
      </c>
      <c r="J10" s="118"/>
    </row>
    <row r="11" spans="1:10" ht="97.5" customHeight="1">
      <c r="A11" s="112"/>
      <c r="B11" s="113"/>
      <c r="C11" s="114" t="s">
        <v>32</v>
      </c>
      <c r="D11" s="107" t="s">
        <v>33</v>
      </c>
      <c r="E11" s="115" t="s">
        <v>599</v>
      </c>
      <c r="F11" s="116" t="s">
        <v>598</v>
      </c>
      <c r="G11" s="116" t="s">
        <v>583</v>
      </c>
      <c r="H11" s="116" t="s">
        <v>584</v>
      </c>
      <c r="I11" s="117" t="str">
        <f t="shared" si="0"/>
        <v>Incidenza degli incassi delle entrate proprie sulle previsioni iniziali di parte corrente</v>
      </c>
      <c r="J11" s="118"/>
    </row>
    <row r="12" spans="1:10" ht="99.75" customHeight="1">
      <c r="A12" s="112"/>
      <c r="B12" s="113"/>
      <c r="C12" s="114" t="s">
        <v>35</v>
      </c>
      <c r="D12" s="92" t="s">
        <v>36</v>
      </c>
      <c r="E12" s="120" t="s">
        <v>600</v>
      </c>
      <c r="F12" s="119" t="s">
        <v>598</v>
      </c>
      <c r="G12" s="119" t="s">
        <v>583</v>
      </c>
      <c r="H12" s="119" t="s">
        <v>584</v>
      </c>
      <c r="I12" s="121" t="str">
        <f t="shared" si="0"/>
        <v>Incidenza degli incassi delle entrate proprie sulle previsioni definitive di parte corrente</v>
      </c>
      <c r="J12" s="122"/>
    </row>
    <row r="13" spans="1:10" s="19" customFormat="1" ht="6" customHeight="1">
      <c r="A13" s="97"/>
      <c r="B13" s="98"/>
      <c r="C13" s="99"/>
      <c r="D13" s="100"/>
      <c r="E13" s="101"/>
      <c r="F13" s="102"/>
      <c r="G13" s="103"/>
      <c r="H13" s="103"/>
      <c r="I13" s="104"/>
      <c r="J13" s="105"/>
    </row>
    <row r="14" spans="1:10" ht="76.5">
      <c r="A14" s="106">
        <v>3</v>
      </c>
      <c r="B14" s="92" t="s">
        <v>38</v>
      </c>
      <c r="C14" s="123" t="s">
        <v>39</v>
      </c>
      <c r="D14" s="107" t="s">
        <v>601</v>
      </c>
      <c r="E14" s="108" t="s">
        <v>41</v>
      </c>
      <c r="F14" s="94" t="s">
        <v>602</v>
      </c>
      <c r="G14" s="109" t="s">
        <v>583</v>
      </c>
      <c r="H14" s="109" t="s">
        <v>584</v>
      </c>
      <c r="I14" s="124" t="s">
        <v>603</v>
      </c>
      <c r="J14" s="111" t="s">
        <v>604</v>
      </c>
    </row>
    <row r="15" spans="1:10" ht="48">
      <c r="A15" s="106"/>
      <c r="B15" s="92"/>
      <c r="C15" s="114" t="s">
        <v>42</v>
      </c>
      <c r="D15" s="125" t="s">
        <v>605</v>
      </c>
      <c r="E15" s="120" t="s">
        <v>44</v>
      </c>
      <c r="F15" s="119" t="s">
        <v>602</v>
      </c>
      <c r="G15" s="119" t="s">
        <v>583</v>
      </c>
      <c r="H15" s="119" t="s">
        <v>584</v>
      </c>
      <c r="I15" s="121" t="s">
        <v>606</v>
      </c>
      <c r="J15" s="122"/>
    </row>
    <row r="16" spans="1:10" s="19" customFormat="1" ht="6" customHeight="1">
      <c r="A16" s="97"/>
      <c r="B16" s="98"/>
      <c r="C16" s="126"/>
      <c r="D16" s="101"/>
      <c r="E16" s="101"/>
      <c r="F16" s="102"/>
      <c r="G16" s="103"/>
      <c r="H16" s="103"/>
      <c r="I16" s="104"/>
      <c r="J16" s="105"/>
    </row>
    <row r="17" spans="1:10" ht="132">
      <c r="A17" s="106">
        <v>4</v>
      </c>
      <c r="B17" s="92" t="s">
        <v>607</v>
      </c>
      <c r="C17" s="91" t="s">
        <v>46</v>
      </c>
      <c r="D17" s="107" t="s">
        <v>608</v>
      </c>
      <c r="E17" s="108" t="s">
        <v>609</v>
      </c>
      <c r="F17" s="109" t="s">
        <v>610</v>
      </c>
      <c r="G17" s="109" t="s">
        <v>583</v>
      </c>
      <c r="H17" s="109" t="s">
        <v>584</v>
      </c>
      <c r="I17" s="110" t="s">
        <v>611</v>
      </c>
      <c r="J17" s="111"/>
    </row>
    <row r="18" spans="1:10" ht="153">
      <c r="A18" s="112"/>
      <c r="B18" s="113"/>
      <c r="C18" s="114" t="s">
        <v>49</v>
      </c>
      <c r="D18" s="107" t="s">
        <v>612</v>
      </c>
      <c r="E18" s="115" t="s">
        <v>613</v>
      </c>
      <c r="F18" s="116" t="s">
        <v>610</v>
      </c>
      <c r="G18" s="116" t="s">
        <v>583</v>
      </c>
      <c r="H18" s="116" t="s">
        <v>584</v>
      </c>
      <c r="I18" s="117" t="s">
        <v>614</v>
      </c>
      <c r="J18" s="118"/>
    </row>
    <row r="19" spans="1:10" ht="132" customHeight="1">
      <c r="A19" s="112"/>
      <c r="B19" s="113"/>
      <c r="C19" s="114" t="s">
        <v>52</v>
      </c>
      <c r="D19" s="107" t="s">
        <v>615</v>
      </c>
      <c r="E19" s="115" t="s">
        <v>616</v>
      </c>
      <c r="F19" s="116" t="s">
        <v>610</v>
      </c>
      <c r="G19" s="116" t="s">
        <v>583</v>
      </c>
      <c r="H19" s="116" t="s">
        <v>584</v>
      </c>
      <c r="I19" s="117" t="s">
        <v>617</v>
      </c>
      <c r="J19" s="118"/>
    </row>
    <row r="20" spans="1:10" ht="114.75">
      <c r="A20" s="112"/>
      <c r="B20" s="113"/>
      <c r="C20" s="114" t="s">
        <v>55</v>
      </c>
      <c r="D20" s="92" t="s">
        <v>618</v>
      </c>
      <c r="E20" s="120" t="s">
        <v>619</v>
      </c>
      <c r="F20" s="119" t="s">
        <v>620</v>
      </c>
      <c r="G20" s="119" t="s">
        <v>621</v>
      </c>
      <c r="H20" s="119" t="s">
        <v>584</v>
      </c>
      <c r="I20" s="121" t="s">
        <v>622</v>
      </c>
      <c r="J20" s="122"/>
    </row>
    <row r="21" spans="1:10" s="19" customFormat="1" ht="6" customHeight="1">
      <c r="A21" s="127"/>
      <c r="B21" s="127"/>
      <c r="C21" s="126"/>
      <c r="D21" s="101"/>
      <c r="E21" s="101"/>
      <c r="F21" s="102"/>
      <c r="G21" s="103"/>
      <c r="H21" s="103"/>
      <c r="I21" s="104"/>
      <c r="J21" s="105"/>
    </row>
    <row r="22" spans="1:10" s="6" customFormat="1" ht="82.5" customHeight="1">
      <c r="A22" s="91">
        <v>5</v>
      </c>
      <c r="B22" s="92" t="s">
        <v>58</v>
      </c>
      <c r="C22" s="91" t="s">
        <v>59</v>
      </c>
      <c r="D22" s="92" t="s">
        <v>60</v>
      </c>
      <c r="E22" s="93" t="s">
        <v>623</v>
      </c>
      <c r="F22" s="94" t="s">
        <v>610</v>
      </c>
      <c r="G22" s="94" t="s">
        <v>583</v>
      </c>
      <c r="H22" s="94" t="s">
        <v>584</v>
      </c>
      <c r="I22" s="96" t="s">
        <v>624</v>
      </c>
      <c r="J22" s="128"/>
    </row>
    <row r="23" spans="1:10" s="19" customFormat="1" ht="6" customHeight="1">
      <c r="A23" s="127"/>
      <c r="B23" s="127"/>
      <c r="C23" s="126"/>
      <c r="D23" s="101"/>
      <c r="E23" s="101"/>
      <c r="F23" s="102"/>
      <c r="G23" s="103"/>
      <c r="H23" s="103"/>
      <c r="I23" s="104"/>
      <c r="J23" s="105"/>
    </row>
    <row r="24" spans="1:10" ht="57" customHeight="1">
      <c r="A24" s="91">
        <v>6</v>
      </c>
      <c r="B24" s="92" t="s">
        <v>62</v>
      </c>
      <c r="C24" s="123" t="s">
        <v>63</v>
      </c>
      <c r="D24" s="107" t="s">
        <v>625</v>
      </c>
      <c r="E24" s="108" t="s">
        <v>626</v>
      </c>
      <c r="F24" s="109" t="s">
        <v>627</v>
      </c>
      <c r="G24" s="109" t="s">
        <v>583</v>
      </c>
      <c r="H24" s="109" t="s">
        <v>584</v>
      </c>
      <c r="I24" s="129" t="s">
        <v>628</v>
      </c>
      <c r="J24" s="111"/>
    </row>
    <row r="25" spans="1:10" ht="59.25" customHeight="1">
      <c r="A25" s="19"/>
      <c r="B25" s="130"/>
      <c r="C25" s="131" t="s">
        <v>69</v>
      </c>
      <c r="D25" s="132" t="s">
        <v>67</v>
      </c>
      <c r="E25" s="115" t="s">
        <v>629</v>
      </c>
      <c r="F25" s="116" t="s">
        <v>610</v>
      </c>
      <c r="G25" s="116" t="s">
        <v>583</v>
      </c>
      <c r="H25" s="116" t="s">
        <v>584</v>
      </c>
      <c r="I25" s="117" t="s">
        <v>630</v>
      </c>
      <c r="J25" s="118"/>
    </row>
    <row r="26" spans="1:10" ht="42.75" customHeight="1">
      <c r="A26" s="19"/>
      <c r="B26" s="130"/>
      <c r="C26" s="114" t="s">
        <v>631</v>
      </c>
      <c r="D26" s="125" t="s">
        <v>70</v>
      </c>
      <c r="E26" s="120" t="s">
        <v>632</v>
      </c>
      <c r="F26" s="119" t="s">
        <v>610</v>
      </c>
      <c r="G26" s="119" t="s">
        <v>583</v>
      </c>
      <c r="H26" s="119" t="s">
        <v>584</v>
      </c>
      <c r="I26" s="121" t="s">
        <v>633</v>
      </c>
      <c r="J26" s="122"/>
    </row>
    <row r="27" spans="1:10" ht="6" customHeight="1">
      <c r="A27" s="127"/>
      <c r="B27" s="127"/>
      <c r="C27" s="126"/>
      <c r="D27" s="101"/>
      <c r="E27" s="101"/>
      <c r="F27" s="102"/>
      <c r="G27" s="103"/>
      <c r="H27" s="103"/>
      <c r="I27" s="104"/>
      <c r="J27" s="105"/>
    </row>
    <row r="28" spans="1:10" ht="68.25" customHeight="1">
      <c r="A28" s="91">
        <v>7</v>
      </c>
      <c r="B28" s="92" t="s">
        <v>72</v>
      </c>
      <c r="C28" s="123" t="s">
        <v>73</v>
      </c>
      <c r="D28" s="107" t="s">
        <v>74</v>
      </c>
      <c r="E28" s="108" t="s">
        <v>634</v>
      </c>
      <c r="F28" s="109" t="s">
        <v>635</v>
      </c>
      <c r="G28" s="109" t="s">
        <v>583</v>
      </c>
      <c r="H28" s="109" t="s">
        <v>584</v>
      </c>
      <c r="I28" s="129" t="s">
        <v>636</v>
      </c>
      <c r="J28" s="111"/>
    </row>
    <row r="29" spans="1:10" ht="114.75">
      <c r="A29" s="19"/>
      <c r="B29" s="130"/>
      <c r="C29" s="131" t="s">
        <v>76</v>
      </c>
      <c r="D29" s="132" t="s">
        <v>637</v>
      </c>
      <c r="E29" s="133" t="s">
        <v>638</v>
      </c>
      <c r="F29" s="116" t="s">
        <v>639</v>
      </c>
      <c r="G29" s="116" t="s">
        <v>621</v>
      </c>
      <c r="H29" s="116" t="s">
        <v>584</v>
      </c>
      <c r="I29" s="117" t="s">
        <v>640</v>
      </c>
      <c r="J29" s="118"/>
    </row>
    <row r="30" spans="1:10" ht="114.75">
      <c r="A30" s="19"/>
      <c r="B30" s="130"/>
      <c r="C30" s="131" t="s">
        <v>79</v>
      </c>
      <c r="D30" s="132" t="s">
        <v>641</v>
      </c>
      <c r="E30" s="133" t="s">
        <v>642</v>
      </c>
      <c r="F30" s="116" t="s">
        <v>639</v>
      </c>
      <c r="G30" s="116" t="s">
        <v>621</v>
      </c>
      <c r="H30" s="116" t="s">
        <v>584</v>
      </c>
      <c r="I30" s="117" t="s">
        <v>643</v>
      </c>
      <c r="J30" s="118"/>
    </row>
    <row r="31" spans="1:10" ht="114.75">
      <c r="A31" s="19"/>
      <c r="B31" s="130"/>
      <c r="C31" s="131" t="s">
        <v>82</v>
      </c>
      <c r="D31" s="92" t="s">
        <v>644</v>
      </c>
      <c r="E31" s="134" t="s">
        <v>645</v>
      </c>
      <c r="F31" s="94" t="s">
        <v>639</v>
      </c>
      <c r="G31" s="119" t="s">
        <v>621</v>
      </c>
      <c r="H31" s="94" t="s">
        <v>584</v>
      </c>
      <c r="I31" s="121" t="s">
        <v>646</v>
      </c>
      <c r="J31" s="128"/>
    </row>
    <row r="32" spans="1:10" ht="168">
      <c r="A32" s="19"/>
      <c r="B32" s="130"/>
      <c r="C32" s="131" t="s">
        <v>85</v>
      </c>
      <c r="D32" s="132" t="s">
        <v>86</v>
      </c>
      <c r="E32" s="133" t="s">
        <v>647</v>
      </c>
      <c r="F32" s="116" t="s">
        <v>648</v>
      </c>
      <c r="G32" s="116" t="s">
        <v>583</v>
      </c>
      <c r="H32" s="116" t="s">
        <v>584</v>
      </c>
      <c r="I32" s="117" t="s">
        <v>86</v>
      </c>
      <c r="J32" s="135" t="s">
        <v>649</v>
      </c>
    </row>
    <row r="33" spans="1:10" ht="120">
      <c r="A33" s="19"/>
      <c r="B33" s="130"/>
      <c r="C33" s="131" t="s">
        <v>88</v>
      </c>
      <c r="D33" s="132" t="s">
        <v>89</v>
      </c>
      <c r="E33" s="133" t="s">
        <v>650</v>
      </c>
      <c r="F33" s="116" t="s">
        <v>651</v>
      </c>
      <c r="G33" s="116" t="s">
        <v>583</v>
      </c>
      <c r="H33" s="116" t="s">
        <v>584</v>
      </c>
      <c r="I33" s="117" t="s">
        <v>89</v>
      </c>
      <c r="J33" s="135" t="s">
        <v>652</v>
      </c>
    </row>
    <row r="34" spans="1:10" ht="128.25" customHeight="1">
      <c r="A34" s="19"/>
      <c r="B34" s="130"/>
      <c r="C34" s="114" t="s">
        <v>91</v>
      </c>
      <c r="D34" s="125" t="s">
        <v>92</v>
      </c>
      <c r="E34" s="136" t="s">
        <v>653</v>
      </c>
      <c r="F34" s="119" t="s">
        <v>654</v>
      </c>
      <c r="G34" s="119" t="s">
        <v>583</v>
      </c>
      <c r="H34" s="119" t="s">
        <v>584</v>
      </c>
      <c r="I34" s="121" t="s">
        <v>92</v>
      </c>
      <c r="J34" s="135" t="s">
        <v>655</v>
      </c>
    </row>
    <row r="35" spans="1:10" s="19" customFormat="1" ht="6" customHeight="1">
      <c r="A35" s="97"/>
      <c r="B35" s="98"/>
      <c r="C35" s="126"/>
      <c r="D35" s="101"/>
      <c r="E35" s="101"/>
      <c r="F35" s="102"/>
      <c r="G35" s="103"/>
      <c r="H35" s="103"/>
      <c r="I35" s="104"/>
      <c r="J35" s="105"/>
    </row>
    <row r="36" spans="1:10" ht="57" customHeight="1">
      <c r="A36" s="106">
        <v>8</v>
      </c>
      <c r="B36" s="92" t="s">
        <v>94</v>
      </c>
      <c r="C36" s="123" t="s">
        <v>95</v>
      </c>
      <c r="D36" s="107" t="s">
        <v>96</v>
      </c>
      <c r="E36" s="137" t="s">
        <v>656</v>
      </c>
      <c r="F36" s="109" t="s">
        <v>657</v>
      </c>
      <c r="G36" s="109" t="s">
        <v>583</v>
      </c>
      <c r="H36" s="109" t="s">
        <v>584</v>
      </c>
      <c r="I36" s="110" t="s">
        <v>658</v>
      </c>
      <c r="J36" s="138"/>
    </row>
    <row r="37" spans="1:10" ht="57" customHeight="1">
      <c r="A37" s="19"/>
      <c r="B37" s="130"/>
      <c r="C37" s="131" t="s">
        <v>98</v>
      </c>
      <c r="D37" s="132" t="s">
        <v>99</v>
      </c>
      <c r="E37" s="133" t="s">
        <v>659</v>
      </c>
      <c r="F37" s="116" t="s">
        <v>657</v>
      </c>
      <c r="G37" s="116" t="s">
        <v>583</v>
      </c>
      <c r="H37" s="116" t="s">
        <v>584</v>
      </c>
      <c r="I37" s="117" t="s">
        <v>660</v>
      </c>
      <c r="J37" s="118"/>
    </row>
    <row r="38" spans="1:10" ht="57" customHeight="1">
      <c r="A38" s="19"/>
      <c r="B38" s="130"/>
      <c r="C38" s="123" t="s">
        <v>101</v>
      </c>
      <c r="D38" s="132" t="s">
        <v>661</v>
      </c>
      <c r="E38" s="133" t="s">
        <v>662</v>
      </c>
      <c r="F38" s="116" t="s">
        <v>657</v>
      </c>
      <c r="G38" s="116" t="s">
        <v>583</v>
      </c>
      <c r="H38" s="116" t="s">
        <v>584</v>
      </c>
      <c r="I38" s="117" t="s">
        <v>663</v>
      </c>
      <c r="J38" s="135"/>
    </row>
    <row r="39" spans="1:10" ht="60.75" customHeight="1">
      <c r="A39" s="19"/>
      <c r="B39" s="130"/>
      <c r="C39" s="123" t="s">
        <v>104</v>
      </c>
      <c r="D39" s="132" t="s">
        <v>664</v>
      </c>
      <c r="E39" s="133" t="s">
        <v>665</v>
      </c>
      <c r="F39" s="116" t="s">
        <v>666</v>
      </c>
      <c r="G39" s="116" t="s">
        <v>583</v>
      </c>
      <c r="H39" s="116" t="s">
        <v>584</v>
      </c>
      <c r="I39" s="117" t="s">
        <v>667</v>
      </c>
      <c r="J39" s="135"/>
    </row>
    <row r="40" spans="1:10" ht="59.25" customHeight="1">
      <c r="A40" s="19"/>
      <c r="B40" s="130"/>
      <c r="C40" s="123" t="s">
        <v>107</v>
      </c>
      <c r="D40" s="132" t="s">
        <v>108</v>
      </c>
      <c r="E40" s="133" t="s">
        <v>668</v>
      </c>
      <c r="F40" s="116" t="s">
        <v>666</v>
      </c>
      <c r="G40" s="116" t="s">
        <v>583</v>
      </c>
      <c r="H40" s="116" t="s">
        <v>584</v>
      </c>
      <c r="I40" s="117" t="s">
        <v>669</v>
      </c>
      <c r="J40" s="135"/>
    </row>
    <row r="41" spans="1:10" ht="63.75" customHeight="1">
      <c r="A41" s="19"/>
      <c r="B41" s="130"/>
      <c r="C41" s="91" t="s">
        <v>110</v>
      </c>
      <c r="D41" s="125" t="s">
        <v>111</v>
      </c>
      <c r="E41" s="136" t="s">
        <v>670</v>
      </c>
      <c r="F41" s="119" t="s">
        <v>666</v>
      </c>
      <c r="G41" s="119" t="s">
        <v>583</v>
      </c>
      <c r="H41" s="119" t="s">
        <v>584</v>
      </c>
      <c r="I41" s="121" t="s">
        <v>671</v>
      </c>
      <c r="J41" s="139"/>
    </row>
    <row r="42" spans="1:10" s="19" customFormat="1" ht="6" customHeight="1">
      <c r="A42" s="97"/>
      <c r="B42" s="98"/>
      <c r="C42" s="126"/>
      <c r="D42" s="101"/>
      <c r="E42" s="101"/>
      <c r="F42" s="102"/>
      <c r="G42" s="103"/>
      <c r="H42" s="103"/>
      <c r="I42" s="104"/>
      <c r="J42" s="105"/>
    </row>
    <row r="43" spans="1:10" ht="89.25">
      <c r="A43" s="106">
        <v>9</v>
      </c>
      <c r="B43" s="92" t="s">
        <v>113</v>
      </c>
      <c r="C43" s="140" t="s">
        <v>114</v>
      </c>
      <c r="D43" s="107" t="s">
        <v>115</v>
      </c>
      <c r="E43" s="108" t="s">
        <v>672</v>
      </c>
      <c r="F43" s="109" t="s">
        <v>673</v>
      </c>
      <c r="G43" s="109" t="s">
        <v>583</v>
      </c>
      <c r="H43" s="109" t="s">
        <v>584</v>
      </c>
      <c r="I43" s="110" t="s">
        <v>674</v>
      </c>
      <c r="J43" s="141"/>
    </row>
    <row r="44" spans="1:10" ht="89.25">
      <c r="A44" s="19"/>
      <c r="B44" s="130"/>
      <c r="C44" s="142" t="s">
        <v>117</v>
      </c>
      <c r="D44" s="132" t="s">
        <v>675</v>
      </c>
      <c r="E44" s="115" t="s">
        <v>676</v>
      </c>
      <c r="F44" s="116" t="s">
        <v>677</v>
      </c>
      <c r="G44" s="116" t="s">
        <v>583</v>
      </c>
      <c r="H44" s="116" t="s">
        <v>584</v>
      </c>
      <c r="I44" s="117" t="s">
        <v>678</v>
      </c>
      <c r="J44" s="143"/>
    </row>
    <row r="45" spans="1:10" ht="267.75">
      <c r="A45" s="19"/>
      <c r="B45" s="130"/>
      <c r="C45" s="140" t="s">
        <v>120</v>
      </c>
      <c r="D45" s="132" t="s">
        <v>121</v>
      </c>
      <c r="E45" s="115" t="s">
        <v>679</v>
      </c>
      <c r="F45" s="109" t="s">
        <v>673</v>
      </c>
      <c r="G45" s="116" t="s">
        <v>583</v>
      </c>
      <c r="H45" s="116" t="s">
        <v>584</v>
      </c>
      <c r="I45" s="117" t="s">
        <v>680</v>
      </c>
      <c r="J45" s="143"/>
    </row>
    <row r="46" spans="1:10" ht="267.75">
      <c r="A46" s="19"/>
      <c r="B46" s="130"/>
      <c r="C46" s="142" t="s">
        <v>123</v>
      </c>
      <c r="D46" s="132" t="s">
        <v>124</v>
      </c>
      <c r="E46" s="115" t="s">
        <v>681</v>
      </c>
      <c r="F46" s="116" t="s">
        <v>677</v>
      </c>
      <c r="G46" s="116" t="s">
        <v>583</v>
      </c>
      <c r="H46" s="116" t="s">
        <v>584</v>
      </c>
      <c r="I46" s="117" t="s">
        <v>682</v>
      </c>
      <c r="J46" s="143"/>
    </row>
    <row r="47" spans="1:10" ht="89.25">
      <c r="A47" s="19"/>
      <c r="B47" s="130"/>
      <c r="C47" s="144" t="s">
        <v>126</v>
      </c>
      <c r="D47" s="125" t="s">
        <v>683</v>
      </c>
      <c r="E47" s="120" t="s">
        <v>684</v>
      </c>
      <c r="F47" s="119" t="s">
        <v>685</v>
      </c>
      <c r="G47" s="119" t="s">
        <v>583</v>
      </c>
      <c r="H47" s="119" t="s">
        <v>584</v>
      </c>
      <c r="I47" s="121" t="s">
        <v>686</v>
      </c>
      <c r="J47" s="122"/>
    </row>
    <row r="48" spans="1:10" s="19" customFormat="1" ht="6" customHeight="1">
      <c r="A48" s="97"/>
      <c r="B48" s="98"/>
      <c r="C48" s="126"/>
      <c r="D48" s="101"/>
      <c r="E48" s="101"/>
      <c r="F48" s="102"/>
      <c r="G48" s="103"/>
      <c r="H48" s="103"/>
      <c r="I48" s="104"/>
      <c r="J48" s="105"/>
    </row>
    <row r="49" spans="1:10" ht="60">
      <c r="A49" s="106">
        <v>10</v>
      </c>
      <c r="B49" s="92" t="s">
        <v>129</v>
      </c>
      <c r="C49" s="123" t="s">
        <v>130</v>
      </c>
      <c r="D49" s="107" t="s">
        <v>131</v>
      </c>
      <c r="E49" s="108" t="s">
        <v>687</v>
      </c>
      <c r="F49" s="109" t="s">
        <v>688</v>
      </c>
      <c r="G49" s="109" t="s">
        <v>583</v>
      </c>
      <c r="H49" s="109" t="s">
        <v>584</v>
      </c>
      <c r="I49" s="110" t="s">
        <v>689</v>
      </c>
      <c r="J49" s="138" t="s">
        <v>690</v>
      </c>
    </row>
    <row r="50" spans="1:10" ht="60">
      <c r="A50" s="19"/>
      <c r="B50" s="130"/>
      <c r="C50" s="131" t="s">
        <v>133</v>
      </c>
      <c r="D50" s="132" t="s">
        <v>134</v>
      </c>
      <c r="E50" s="133" t="s">
        <v>691</v>
      </c>
      <c r="F50" s="116" t="s">
        <v>688</v>
      </c>
      <c r="G50" s="116" t="s">
        <v>583</v>
      </c>
      <c r="H50" s="116" t="s">
        <v>584</v>
      </c>
      <c r="I50" s="117" t="s">
        <v>692</v>
      </c>
      <c r="J50" s="135" t="s">
        <v>693</v>
      </c>
    </row>
    <row r="51" spans="1:10" ht="242.25">
      <c r="A51" s="19"/>
      <c r="B51" s="130"/>
      <c r="C51" s="131" t="s">
        <v>136</v>
      </c>
      <c r="D51" s="132" t="s">
        <v>137</v>
      </c>
      <c r="E51" s="133" t="s">
        <v>694</v>
      </c>
      <c r="F51" s="116" t="s">
        <v>695</v>
      </c>
      <c r="G51" s="116" t="s">
        <v>583</v>
      </c>
      <c r="H51" s="116" t="s">
        <v>584</v>
      </c>
      <c r="I51" s="117" t="s">
        <v>696</v>
      </c>
      <c r="J51" s="145"/>
    </row>
    <row r="52" spans="1:10" ht="76.5">
      <c r="A52" s="19"/>
      <c r="B52" s="130"/>
      <c r="C52" s="91" t="s">
        <v>139</v>
      </c>
      <c r="D52" s="92" t="s">
        <v>697</v>
      </c>
      <c r="E52" s="134" t="s">
        <v>698</v>
      </c>
      <c r="F52" s="94" t="s">
        <v>699</v>
      </c>
      <c r="G52" s="119" t="s">
        <v>583</v>
      </c>
      <c r="H52" s="119" t="s">
        <v>584</v>
      </c>
      <c r="I52" s="95" t="s">
        <v>700</v>
      </c>
      <c r="J52" s="128"/>
    </row>
    <row r="53" spans="1:10" ht="6" customHeight="1">
      <c r="A53" s="97"/>
      <c r="B53" s="98"/>
      <c r="C53" s="126"/>
      <c r="D53" s="101"/>
      <c r="E53" s="101"/>
      <c r="F53" s="102"/>
      <c r="G53" s="103"/>
      <c r="H53" s="103"/>
      <c r="I53" s="104"/>
      <c r="J53" s="105"/>
    </row>
    <row r="54" spans="1:10" ht="108">
      <c r="A54" s="106">
        <v>11</v>
      </c>
      <c r="B54" s="92" t="s">
        <v>142</v>
      </c>
      <c r="C54" s="91" t="s">
        <v>143</v>
      </c>
      <c r="D54" s="92" t="s">
        <v>144</v>
      </c>
      <c r="E54" s="134" t="s">
        <v>701</v>
      </c>
      <c r="F54" s="94" t="s">
        <v>702</v>
      </c>
      <c r="G54" s="94" t="s">
        <v>583</v>
      </c>
      <c r="H54" s="94" t="s">
        <v>584</v>
      </c>
      <c r="I54" s="95"/>
      <c r="J54" s="146" t="s">
        <v>703</v>
      </c>
    </row>
    <row r="55" spans="1:10" ht="108">
      <c r="A55" s="19"/>
      <c r="B55" s="130"/>
      <c r="C55" s="142" t="s">
        <v>146</v>
      </c>
      <c r="D55" s="132" t="s">
        <v>147</v>
      </c>
      <c r="E55" s="115" t="s">
        <v>704</v>
      </c>
      <c r="F55" s="116" t="s">
        <v>705</v>
      </c>
      <c r="G55" s="116" t="s">
        <v>583</v>
      </c>
      <c r="H55" s="116" t="s">
        <v>584</v>
      </c>
      <c r="I55" s="117"/>
      <c r="J55" s="135" t="s">
        <v>706</v>
      </c>
    </row>
    <row r="56" spans="1:10" ht="108">
      <c r="A56" s="19"/>
      <c r="B56" s="130"/>
      <c r="C56" s="140" t="s">
        <v>149</v>
      </c>
      <c r="D56" s="132" t="s">
        <v>150</v>
      </c>
      <c r="E56" s="115" t="s">
        <v>707</v>
      </c>
      <c r="F56" s="116" t="s">
        <v>708</v>
      </c>
      <c r="G56" s="116" t="s">
        <v>583</v>
      </c>
      <c r="H56" s="116" t="s">
        <v>584</v>
      </c>
      <c r="I56" s="117"/>
      <c r="J56" s="135" t="s">
        <v>709</v>
      </c>
    </row>
    <row r="57" spans="1:10" ht="108">
      <c r="A57" s="19"/>
      <c r="B57" s="130"/>
      <c r="C57" s="91" t="s">
        <v>152</v>
      </c>
      <c r="D57" s="92" t="s">
        <v>153</v>
      </c>
      <c r="E57" s="134" t="s">
        <v>710</v>
      </c>
      <c r="F57" s="94" t="s">
        <v>711</v>
      </c>
      <c r="G57" s="94" t="s">
        <v>583</v>
      </c>
      <c r="H57" s="94" t="s">
        <v>584</v>
      </c>
      <c r="I57" s="95"/>
      <c r="J57" s="146" t="s">
        <v>712</v>
      </c>
    </row>
    <row r="58" spans="1:10" ht="6" customHeight="1">
      <c r="A58" s="97"/>
      <c r="B58" s="98"/>
      <c r="C58" s="126"/>
      <c r="D58" s="101"/>
      <c r="E58" s="101"/>
      <c r="F58" s="102"/>
      <c r="G58" s="103"/>
      <c r="H58" s="103"/>
      <c r="I58" s="104"/>
      <c r="J58" s="105"/>
    </row>
    <row r="59" spans="1:10" ht="84">
      <c r="A59" s="106">
        <v>12</v>
      </c>
      <c r="B59" s="92" t="s">
        <v>155</v>
      </c>
      <c r="C59" s="140" t="s">
        <v>156</v>
      </c>
      <c r="D59" s="107" t="s">
        <v>157</v>
      </c>
      <c r="E59" s="108" t="s">
        <v>713</v>
      </c>
      <c r="F59" s="147"/>
      <c r="G59" s="109" t="s">
        <v>583</v>
      </c>
      <c r="H59" s="109" t="s">
        <v>584</v>
      </c>
      <c r="I59" s="110" t="s">
        <v>714</v>
      </c>
      <c r="J59" s="138" t="s">
        <v>715</v>
      </c>
    </row>
    <row r="60" spans="1:10" ht="84">
      <c r="A60" s="106"/>
      <c r="B60" s="92"/>
      <c r="C60" s="140" t="s">
        <v>159</v>
      </c>
      <c r="D60" s="107" t="s">
        <v>160</v>
      </c>
      <c r="E60" s="108" t="s">
        <v>716</v>
      </c>
      <c r="F60" s="147"/>
      <c r="G60" s="109" t="s">
        <v>583</v>
      </c>
      <c r="H60" s="109" t="s">
        <v>584</v>
      </c>
      <c r="I60" s="110" t="s">
        <v>717</v>
      </c>
      <c r="J60" s="138" t="s">
        <v>715</v>
      </c>
    </row>
    <row r="61" spans="1:10" ht="132">
      <c r="A61" s="19"/>
      <c r="B61" s="130"/>
      <c r="C61" s="140" t="s">
        <v>162</v>
      </c>
      <c r="D61" s="132" t="s">
        <v>163</v>
      </c>
      <c r="E61" s="115" t="s">
        <v>718</v>
      </c>
      <c r="F61" s="148"/>
      <c r="G61" s="116" t="s">
        <v>583</v>
      </c>
      <c r="H61" s="116" t="s">
        <v>584</v>
      </c>
      <c r="I61" s="117" t="s">
        <v>719</v>
      </c>
      <c r="J61" s="135" t="s">
        <v>720</v>
      </c>
    </row>
    <row r="62" spans="1:10" ht="84">
      <c r="A62" s="106"/>
      <c r="B62" s="92"/>
      <c r="C62" s="140" t="s">
        <v>165</v>
      </c>
      <c r="D62" s="107" t="s">
        <v>166</v>
      </c>
      <c r="E62" s="108" t="s">
        <v>167</v>
      </c>
      <c r="F62" s="147"/>
      <c r="G62" s="109" t="s">
        <v>583</v>
      </c>
      <c r="H62" s="109" t="s">
        <v>584</v>
      </c>
      <c r="I62" s="110" t="s">
        <v>721</v>
      </c>
      <c r="J62" s="138"/>
    </row>
    <row r="63" spans="1:10" s="19" customFormat="1" ht="6" customHeight="1">
      <c r="A63" s="97"/>
      <c r="B63" s="98"/>
      <c r="C63" s="99"/>
      <c r="D63" s="100"/>
      <c r="E63" s="101"/>
      <c r="F63" s="102"/>
      <c r="G63" s="103"/>
      <c r="H63" s="103"/>
      <c r="I63" s="104"/>
      <c r="J63" s="105"/>
    </row>
    <row r="64" spans="1:10" s="19" customFormat="1" ht="63.75">
      <c r="A64" s="106">
        <v>13</v>
      </c>
      <c r="B64" s="92" t="s">
        <v>168</v>
      </c>
      <c r="C64" s="91" t="s">
        <v>169</v>
      </c>
      <c r="D64" s="92" t="s">
        <v>170</v>
      </c>
      <c r="E64" s="93" t="s">
        <v>722</v>
      </c>
      <c r="F64" s="94" t="s">
        <v>723</v>
      </c>
      <c r="G64" s="94" t="s">
        <v>583</v>
      </c>
      <c r="H64" s="94" t="s">
        <v>584</v>
      </c>
      <c r="I64" s="95" t="s">
        <v>724</v>
      </c>
      <c r="J64" s="146"/>
    </row>
    <row r="65" spans="1:10" ht="76.5">
      <c r="A65" s="19"/>
      <c r="B65" s="130"/>
      <c r="C65" s="140" t="s">
        <v>172</v>
      </c>
      <c r="D65" s="132" t="s">
        <v>173</v>
      </c>
      <c r="E65" s="115" t="s">
        <v>725</v>
      </c>
      <c r="F65" s="116" t="s">
        <v>726</v>
      </c>
      <c r="G65" s="116" t="s">
        <v>583</v>
      </c>
      <c r="H65" s="116" t="s">
        <v>584</v>
      </c>
      <c r="I65" s="117" t="s">
        <v>173</v>
      </c>
      <c r="J65" s="117" t="s">
        <v>727</v>
      </c>
    </row>
    <row r="66" spans="1:10" s="19" customFormat="1" ht="89.25">
      <c r="A66" s="106"/>
      <c r="B66" s="92"/>
      <c r="C66" s="91" t="s">
        <v>175</v>
      </c>
      <c r="D66" s="92" t="s">
        <v>176</v>
      </c>
      <c r="E66" s="93" t="s">
        <v>728</v>
      </c>
      <c r="F66" s="94" t="s">
        <v>729</v>
      </c>
      <c r="G66" s="94" t="s">
        <v>583</v>
      </c>
      <c r="H66" s="94" t="s">
        <v>584</v>
      </c>
      <c r="I66" s="95" t="s">
        <v>176</v>
      </c>
      <c r="J66" s="95" t="s">
        <v>730</v>
      </c>
    </row>
    <row r="67" spans="2:10" s="97" customFormat="1" ht="6" customHeight="1">
      <c r="B67" s="98"/>
      <c r="C67" s="99"/>
      <c r="D67" s="127"/>
      <c r="E67" s="101"/>
      <c r="F67" s="149"/>
      <c r="G67" s="150"/>
      <c r="H67" s="150"/>
      <c r="I67" s="151"/>
      <c r="J67" s="127"/>
    </row>
    <row r="68" spans="1:10" ht="204">
      <c r="A68" s="106">
        <v>14</v>
      </c>
      <c r="B68" s="92" t="s">
        <v>178</v>
      </c>
      <c r="C68" s="91" t="s">
        <v>179</v>
      </c>
      <c r="D68" s="92" t="s">
        <v>180</v>
      </c>
      <c r="E68" s="134" t="s">
        <v>731</v>
      </c>
      <c r="F68" s="152" t="s">
        <v>732</v>
      </c>
      <c r="G68" s="152" t="s">
        <v>583</v>
      </c>
      <c r="H68" s="152" t="s">
        <v>584</v>
      </c>
      <c r="I68" s="153" t="s">
        <v>180</v>
      </c>
      <c r="J68" s="153" t="s">
        <v>733</v>
      </c>
    </row>
    <row r="69" spans="1:10" s="19" customFormat="1" ht="6" customHeight="1">
      <c r="A69" s="97"/>
      <c r="B69" s="98"/>
      <c r="C69" s="126"/>
      <c r="D69" s="101"/>
      <c r="E69" s="101"/>
      <c r="F69" s="102"/>
      <c r="G69" s="103"/>
      <c r="H69" s="103"/>
      <c r="I69" s="104"/>
      <c r="J69" s="105"/>
    </row>
    <row r="70" spans="1:10" s="19" customFormat="1" ht="114.75">
      <c r="A70" s="106">
        <v>15</v>
      </c>
      <c r="B70" s="92" t="s">
        <v>182</v>
      </c>
      <c r="C70" s="123" t="s">
        <v>183</v>
      </c>
      <c r="D70" s="107" t="s">
        <v>184</v>
      </c>
      <c r="E70" s="137" t="s">
        <v>734</v>
      </c>
      <c r="F70" s="109" t="s">
        <v>735</v>
      </c>
      <c r="G70" s="109" t="s">
        <v>583</v>
      </c>
      <c r="H70" s="109" t="s">
        <v>584</v>
      </c>
      <c r="I70" s="110" t="s">
        <v>736</v>
      </c>
      <c r="J70" s="138"/>
    </row>
    <row r="71" spans="1:10" s="19" customFormat="1" ht="89.25">
      <c r="A71" s="106"/>
      <c r="B71" s="92"/>
      <c r="C71" s="91" t="s">
        <v>186</v>
      </c>
      <c r="D71" s="92" t="s">
        <v>187</v>
      </c>
      <c r="E71" s="93" t="s">
        <v>737</v>
      </c>
      <c r="F71" s="94" t="s">
        <v>738</v>
      </c>
      <c r="G71" s="94" t="s">
        <v>583</v>
      </c>
      <c r="H71" s="94" t="s">
        <v>584</v>
      </c>
      <c r="I71" s="95" t="s">
        <v>739</v>
      </c>
      <c r="J71" s="146"/>
    </row>
    <row r="72" spans="1:10" s="19" customFormat="1" ht="6" customHeight="1">
      <c r="A72" s="97"/>
      <c r="B72" s="98"/>
      <c r="C72" s="126"/>
      <c r="D72" s="101"/>
      <c r="E72" s="101"/>
      <c r="F72" s="102"/>
      <c r="G72" s="103"/>
      <c r="H72" s="103"/>
      <c r="I72" s="104"/>
      <c r="J72" s="10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ragioneria1</dc:creator>
  <cp:keywords/>
  <dc:description/>
  <cp:lastModifiedBy>ragioneria1</cp:lastModifiedBy>
  <dcterms:created xsi:type="dcterms:W3CDTF">2021-06-23T11:25:46Z</dcterms:created>
  <dcterms:modified xsi:type="dcterms:W3CDTF">2021-06-23T11:25:46Z</dcterms:modified>
  <cp:category/>
  <cp:version/>
  <cp:contentType/>
  <cp:contentStatus/>
</cp:coreProperties>
</file>