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Z:\area_finanziaria\BEPPE\ANGOLO TERME\RAGIONERIA\PERSONALE\FERIE_STRAORDINARI_CARTELLINI\ANNO 2017\TASSI DI ASSENZA 2017\"/>
    </mc:Choice>
  </mc:AlternateContent>
  <bookViews>
    <workbookView xWindow="0" yWindow="135" windowWidth="9420" windowHeight="4500"/>
  </bookViews>
  <sheets>
    <sheet name="1° TRIM. 2017 -TASSI DI ASSENZA" sheetId="3" r:id="rId1"/>
  </sheets>
  <definedNames>
    <definedName name="_xlnm._FilterDatabase" localSheetId="0" hidden="1">'1° TRIM. 2017 -TASSI DI ASSENZA'!$A$8:$F$15</definedName>
  </definedNames>
  <calcPr calcId="152511"/>
</workbook>
</file>

<file path=xl/calcChain.xml><?xml version="1.0" encoding="utf-8"?>
<calcChain xmlns="http://schemas.openxmlformats.org/spreadsheetml/2006/main">
  <c r="C15" i="3" l="1"/>
  <c r="C16" i="3" s="1"/>
  <c r="C14" i="3"/>
  <c r="C13" i="3"/>
  <c r="C12" i="3"/>
  <c r="E12" i="3" s="1"/>
  <c r="D12" i="3" s="1"/>
  <c r="C11" i="3"/>
  <c r="C10" i="3"/>
  <c r="B14" i="3"/>
  <c r="E14" i="3" s="1"/>
  <c r="D14" i="3" s="1"/>
  <c r="B11" i="3"/>
  <c r="B13" i="3" s="1"/>
  <c r="E9" i="3"/>
  <c r="D9" i="3"/>
  <c r="E10" i="3"/>
  <c r="D10" i="3" s="1"/>
  <c r="E11" i="3" l="1"/>
  <c r="D11" i="3" s="1"/>
  <c r="B15" i="3"/>
  <c r="E15" i="3" s="1"/>
  <c r="D15" i="3" s="1"/>
  <c r="E13" i="3"/>
  <c r="D13" i="3" s="1"/>
  <c r="B16" i="3"/>
  <c r="E16" i="3" s="1"/>
  <c r="D16" i="3" s="1"/>
</calcChain>
</file>

<file path=xl/sharedStrings.xml><?xml version="1.0" encoding="utf-8"?>
<sst xmlns="http://schemas.openxmlformats.org/spreadsheetml/2006/main" count="17" uniqueCount="17">
  <si>
    <t>COMUNE DI ANGOLO TERME</t>
  </si>
  <si>
    <t xml:space="preserve">Provincia di Brescia </t>
  </si>
  <si>
    <t>Tassi di assenza e presenza del personale a tempo indeterminato</t>
  </si>
  <si>
    <t>GIORNI LAVORATIVI</t>
  </si>
  <si>
    <t>GIORNI DI ASSENZA</t>
  </si>
  <si>
    <t>presenza</t>
  </si>
  <si>
    <t>assenza</t>
  </si>
  <si>
    <t>totale</t>
  </si>
  <si>
    <t>SEGRETERIA GENERALE</t>
  </si>
  <si>
    <t>UFFICIO TECNICO</t>
  </si>
  <si>
    <t>UFFICIO RAGIONERIA</t>
  </si>
  <si>
    <t>UFFICIO SEGRETERIA</t>
  </si>
  <si>
    <t>POLIZIA MUNICIPALE</t>
  </si>
  <si>
    <t>UFFICIO ANAGRAFE E STATO CIVILE</t>
  </si>
  <si>
    <t>UFFICIO SERVIZI SCOLASTICI</t>
  </si>
  <si>
    <t>UFFICI</t>
  </si>
  <si>
    <t>I TRIMESTRE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</si>
</sst>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€&quot;\ * #,##0.00_-;\-&quot;€&quot;\ * #,##0.00_-;_-&quot;€&quot;\ * &quot;-&quot;??_-;_-@_-"/>
    <numFmt numFmtId="164" formatCode="_-&quot;L.&quot;\ * #,##0.00_-;\-&quot;L.&quot;\ * #,##0.00_-;_-&quot;L.&quot;\ * &quot;-&quot;??_-;_-@_-"/>
  </numFmts>
  <fonts count="9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20"/>
      <name val="Arial"/>
      <family val="2"/>
    </font>
    <font>
      <sz val="10"/>
      <name val="Arial"/>
      <family val="2"/>
    </font>
    <font>
      <i/>
      <sz val="14"/>
      <name val="Arial"/>
      <family val="2"/>
    </font>
    <font>
      <b/>
      <sz val="16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5">
    <xf numFmtId="0" fontId="0" fillId="0" borderId="0" xfId="0"/>
    <xf numFmtId="0" fontId="0" fillId="0" borderId="0" xfId="0" applyAlignment="1">
      <alignment vertical="center" wrapText="1"/>
    </xf>
    <xf numFmtId="44" fontId="0" fillId="0" borderId="0" xfId="1" applyNumberFormat="1" applyFont="1" applyAlignment="1">
      <alignment vertical="center" wrapText="1"/>
    </xf>
    <xf numFmtId="0" fontId="0" fillId="0" borderId="0" xfId="0" applyAlignment="1">
      <alignment horizontal="center" vertical="center" wrapText="1"/>
    </xf>
    <xf numFmtId="10" fontId="0" fillId="0" borderId="0" xfId="0" applyNumberFormat="1" applyAlignment="1">
      <alignment vertical="center" wrapText="1"/>
    </xf>
    <xf numFmtId="0" fontId="7" fillId="0" borderId="0" xfId="0" applyFont="1" applyAlignment="1">
      <alignment vertical="center" wrapText="1"/>
    </xf>
    <xf numFmtId="44" fontId="7" fillId="0" borderId="0" xfId="1" applyNumberFormat="1" applyFont="1" applyAlignment="1">
      <alignment vertical="center" wrapText="1"/>
    </xf>
    <xf numFmtId="44" fontId="7" fillId="0" borderId="0" xfId="0" applyNumberFormat="1" applyFont="1" applyAlignment="1">
      <alignment vertical="center" wrapText="1"/>
    </xf>
    <xf numFmtId="1" fontId="0" fillId="0" borderId="0" xfId="0" applyNumberFormat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0" fontId="7" fillId="0" borderId="1" xfId="0" applyNumberFormat="1" applyFont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10" fontId="0" fillId="0" borderId="1" xfId="0" applyNumberFormat="1" applyBorder="1" applyAlignment="1">
      <alignment vertical="center" wrapText="1"/>
    </xf>
    <xf numFmtId="10" fontId="0" fillId="0" borderId="1" xfId="0" applyNumberFormat="1" applyFill="1" applyBorder="1" applyAlignment="1">
      <alignment vertical="center" wrapText="1"/>
    </xf>
    <xf numFmtId="0" fontId="0" fillId="0" borderId="1" xfId="0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10" fontId="2" fillId="0" borderId="1" xfId="0" applyNumberFormat="1" applyFont="1" applyBorder="1" applyAlignment="1">
      <alignment vertical="center" wrapText="1"/>
    </xf>
    <xf numFmtId="10" fontId="2" fillId="0" borderId="1" xfId="0" applyNumberFormat="1" applyFont="1" applyFill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9" fontId="6" fillId="2" borderId="0" xfId="0" applyNumberFormat="1" applyFont="1" applyFill="1" applyAlignment="1">
      <alignment horizontal="center" vertical="center" wrapText="1"/>
    </xf>
  </cellXfs>
  <cellStyles count="2">
    <cellStyle name="Normale" xfId="0" builtinId="0"/>
    <cellStyle name="Valuta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D27" sqref="D27"/>
    </sheetView>
  </sheetViews>
  <sheetFormatPr defaultRowHeight="12.75" x14ac:dyDescent="0.2"/>
  <cols>
    <col min="1" max="1" width="34.5703125" style="1" bestFit="1" customWidth="1"/>
    <col min="2" max="2" width="10.5703125" style="3" bestFit="1" customWidth="1"/>
    <col min="3" max="3" width="8.140625" style="3" bestFit="1" customWidth="1"/>
    <col min="4" max="4" width="8.42578125" style="4" bestFit="1" customWidth="1"/>
    <col min="5" max="5" width="8.28515625" style="4" bestFit="1" customWidth="1"/>
    <col min="6" max="6" width="14.42578125" style="4" customWidth="1"/>
    <col min="7" max="7" width="9.140625" style="1"/>
    <col min="8" max="8" width="9.28515625" style="2" bestFit="1" customWidth="1"/>
    <col min="9" max="9" width="11.85546875" style="2" bestFit="1" customWidth="1"/>
    <col min="10" max="10" width="9.140625" style="1"/>
    <col min="11" max="11" width="11.5703125" style="1" bestFit="1" customWidth="1"/>
    <col min="12" max="16384" width="9.140625" style="1"/>
  </cols>
  <sheetData>
    <row r="1" spans="1:10" ht="26.25" x14ac:dyDescent="0.2">
      <c r="A1" s="21" t="s">
        <v>0</v>
      </c>
      <c r="B1" s="21"/>
      <c r="C1" s="21"/>
      <c r="D1" s="21"/>
      <c r="E1" s="21"/>
      <c r="F1" s="21"/>
    </row>
    <row r="2" spans="1:10" ht="18.75" x14ac:dyDescent="0.2">
      <c r="A2" s="22" t="s">
        <v>1</v>
      </c>
      <c r="B2" s="22"/>
      <c r="C2" s="22"/>
      <c r="D2" s="22"/>
      <c r="E2" s="22"/>
      <c r="F2" s="22"/>
    </row>
    <row r="5" spans="1:10" ht="50.25" customHeight="1" x14ac:dyDescent="0.2">
      <c r="A5" s="23" t="s">
        <v>2</v>
      </c>
      <c r="B5" s="23"/>
      <c r="C5" s="23"/>
      <c r="D5" s="23"/>
      <c r="E5" s="23"/>
      <c r="F5" s="23"/>
    </row>
    <row r="6" spans="1:10" ht="20.25" x14ac:dyDescent="0.2">
      <c r="A6" s="24" t="s">
        <v>16</v>
      </c>
      <c r="B6" s="24"/>
      <c r="C6" s="24"/>
      <c r="D6" s="24"/>
      <c r="E6" s="24"/>
      <c r="F6" s="24"/>
    </row>
    <row r="7" spans="1:10" x14ac:dyDescent="0.2">
      <c r="A7" s="3"/>
      <c r="D7" s="3"/>
      <c r="E7" s="3"/>
      <c r="F7" s="3"/>
    </row>
    <row r="8" spans="1:10" s="5" customFormat="1" ht="22.5" x14ac:dyDescent="0.2">
      <c r="A8" s="16" t="s">
        <v>15</v>
      </c>
      <c r="B8" s="9" t="s">
        <v>3</v>
      </c>
      <c r="C8" s="9" t="s">
        <v>4</v>
      </c>
      <c r="D8" s="10" t="s">
        <v>5</v>
      </c>
      <c r="E8" s="10" t="s">
        <v>6</v>
      </c>
      <c r="F8" s="10" t="s">
        <v>7</v>
      </c>
      <c r="H8" s="6"/>
      <c r="I8" s="6"/>
      <c r="J8" s="7"/>
    </row>
    <row r="9" spans="1:10" hidden="1" x14ac:dyDescent="0.2">
      <c r="A9" s="17" t="s">
        <v>8</v>
      </c>
      <c r="B9" s="11">
        <v>24</v>
      </c>
      <c r="C9" s="11">
        <v>0</v>
      </c>
      <c r="D9" s="12">
        <f t="shared" ref="D9:D15" si="0">F9-E9</f>
        <v>1</v>
      </c>
      <c r="E9" s="13">
        <f t="shared" ref="E9:E15" si="1">C9/B9</f>
        <v>0</v>
      </c>
      <c r="F9" s="12">
        <v>1</v>
      </c>
    </row>
    <row r="10" spans="1:10" x14ac:dyDescent="0.2">
      <c r="A10" s="17" t="s">
        <v>10</v>
      </c>
      <c r="B10" s="14">
        <v>77</v>
      </c>
      <c r="C10" s="15">
        <f>5+2+4</f>
        <v>11</v>
      </c>
      <c r="D10" s="12">
        <f t="shared" si="0"/>
        <v>0.85714285714285721</v>
      </c>
      <c r="E10" s="13">
        <f t="shared" si="1"/>
        <v>0.14285714285714285</v>
      </c>
      <c r="F10" s="12">
        <v>1</v>
      </c>
    </row>
    <row r="11" spans="1:10" x14ac:dyDescent="0.2">
      <c r="A11" s="17" t="s">
        <v>14</v>
      </c>
      <c r="B11" s="14">
        <f>B10</f>
        <v>77</v>
      </c>
      <c r="C11" s="15">
        <f>2+1+0</f>
        <v>3</v>
      </c>
      <c r="D11" s="12">
        <f t="shared" si="0"/>
        <v>0.96103896103896103</v>
      </c>
      <c r="E11" s="13">
        <f t="shared" si="1"/>
        <v>3.896103896103896E-2</v>
      </c>
      <c r="F11" s="12">
        <v>1</v>
      </c>
    </row>
    <row r="12" spans="1:10" x14ac:dyDescent="0.2">
      <c r="A12" s="17" t="s">
        <v>12</v>
      </c>
      <c r="B12" s="11">
        <v>65</v>
      </c>
      <c r="C12" s="15">
        <f>5+3+4</f>
        <v>12</v>
      </c>
      <c r="D12" s="12">
        <f t="shared" si="0"/>
        <v>0.81538461538461537</v>
      </c>
      <c r="E12" s="13">
        <f t="shared" si="1"/>
        <v>0.18461538461538463</v>
      </c>
      <c r="F12" s="12">
        <v>1</v>
      </c>
    </row>
    <row r="13" spans="1:10" x14ac:dyDescent="0.2">
      <c r="A13" s="17" t="s">
        <v>13</v>
      </c>
      <c r="B13" s="14">
        <f>B11</f>
        <v>77</v>
      </c>
      <c r="C13" s="15">
        <f>1+1+1</f>
        <v>3</v>
      </c>
      <c r="D13" s="12">
        <f t="shared" si="0"/>
        <v>0.96103896103896103</v>
      </c>
      <c r="E13" s="13">
        <f t="shared" si="1"/>
        <v>3.896103896103896E-2</v>
      </c>
      <c r="F13" s="12">
        <v>1</v>
      </c>
    </row>
    <row r="14" spans="1:10" x14ac:dyDescent="0.2">
      <c r="A14" s="17" t="s">
        <v>9</v>
      </c>
      <c r="B14" s="14">
        <f>B10*2</f>
        <v>154</v>
      </c>
      <c r="C14" s="15">
        <f>7+2+0</f>
        <v>9</v>
      </c>
      <c r="D14" s="12">
        <f t="shared" si="0"/>
        <v>0.94155844155844159</v>
      </c>
      <c r="E14" s="13">
        <f t="shared" si="1"/>
        <v>5.844155844155844E-2</v>
      </c>
      <c r="F14" s="12">
        <v>1</v>
      </c>
    </row>
    <row r="15" spans="1:10" x14ac:dyDescent="0.2">
      <c r="A15" s="17" t="s">
        <v>11</v>
      </c>
      <c r="B15" s="14">
        <f>B13</f>
        <v>77</v>
      </c>
      <c r="C15" s="15">
        <f>6+0+1</f>
        <v>7</v>
      </c>
      <c r="D15" s="12">
        <f t="shared" si="0"/>
        <v>0.90909090909090906</v>
      </c>
      <c r="E15" s="13">
        <f t="shared" si="1"/>
        <v>9.0909090909090912E-2</v>
      </c>
      <c r="F15" s="12">
        <v>1</v>
      </c>
    </row>
    <row r="16" spans="1:10" x14ac:dyDescent="0.2">
      <c r="B16" s="18">
        <f>SUM(B9:B15)</f>
        <v>551</v>
      </c>
      <c r="C16" s="18">
        <f>SUM(C9:C15)</f>
        <v>45</v>
      </c>
      <c r="D16" s="19">
        <f>F16-E16</f>
        <v>0.91833030852994557</v>
      </c>
      <c r="E16" s="20">
        <f>C16/B16</f>
        <v>8.1669691470054442E-2</v>
      </c>
      <c r="F16" s="19">
        <v>1</v>
      </c>
    </row>
    <row r="17" spans="2:2" x14ac:dyDescent="0.2">
      <c r="B17" s="8"/>
    </row>
  </sheetData>
  <mergeCells count="4">
    <mergeCell ref="A1:F1"/>
    <mergeCell ref="A2:F2"/>
    <mergeCell ref="A5:F5"/>
    <mergeCell ref="A6:F6"/>
  </mergeCells>
  <phoneticPr fontId="8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1° TRIM. 2017 -TASSI DI ASSENZA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Giuseppe Maffessoli</cp:lastModifiedBy>
  <cp:lastPrinted>2018-03-17T08:22:36Z</cp:lastPrinted>
  <dcterms:created xsi:type="dcterms:W3CDTF">1996-11-05T10:16:36Z</dcterms:created>
  <dcterms:modified xsi:type="dcterms:W3CDTF">2018-03-21T13:21:34Z</dcterms:modified>
</cp:coreProperties>
</file>