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2120" windowHeight="883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I12" i="1"/>
  <c r="I20"/>
  <c r="I9"/>
  <c r="I24"/>
  <c r="G25"/>
  <c r="G30" s="1"/>
  <c r="E25"/>
  <c r="E30" s="1"/>
  <c r="I27"/>
  <c r="I19"/>
  <c r="I11"/>
  <c r="I23"/>
  <c r="I22"/>
  <c r="I21"/>
  <c r="I18"/>
  <c r="I17"/>
  <c r="I16"/>
  <c r="I15"/>
  <c r="I14"/>
  <c r="I13"/>
  <c r="I10"/>
  <c r="I8"/>
  <c r="I7"/>
  <c r="I25" l="1"/>
  <c r="I30" s="1"/>
</calcChain>
</file>

<file path=xl/sharedStrings.xml><?xml version="1.0" encoding="utf-8"?>
<sst xmlns="http://schemas.openxmlformats.org/spreadsheetml/2006/main" count="92" uniqueCount="75">
  <si>
    <t>NATURA SINGOLA ENTRATA</t>
  </si>
  <si>
    <t>PROVENIENZA ENTRATA</t>
  </si>
  <si>
    <t xml:space="preserve">A01 - FUNZIONAMENTO AMMINISTRATIVO GENERALE  </t>
  </si>
  <si>
    <t>COMUNI</t>
  </si>
  <si>
    <t>A01 - FUNZIONAMENTO AMMINISTRATIVO GENERALE</t>
  </si>
  <si>
    <t>A02 - FUNZIONAMENTO DIDATTICO GENERALE</t>
  </si>
  <si>
    <t>A04 - SPESE D'INVESTIMENTO</t>
  </si>
  <si>
    <t>PROGETTI VARI (VEDI PROSPETTO SPECIFICO)</t>
  </si>
  <si>
    <t xml:space="preserve">     05/02 -FAMIGLIE VINCOLATI                    01/02 AV. AMM.NE VINCOLATO</t>
  </si>
  <si>
    <t xml:space="preserve">FAMIGLIE ALUNNI </t>
  </si>
  <si>
    <t>CORSO MUSICA</t>
  </si>
  <si>
    <t xml:space="preserve">CONTRIBUTI PRIVATI PER                                  assicurazione  docenti e ATA  </t>
  </si>
  <si>
    <t>04/05                                                   FINAN.TO ENTI LOCALI              COMUNI VINCOLATI</t>
  </si>
  <si>
    <t>05/02                                                      CONTRIBUTI DA PRIVATI        FAMIGLIE VINCOLATI</t>
  </si>
  <si>
    <t>07/01                                                                       ALTRE ENTRATE                    INTERESSI</t>
  </si>
  <si>
    <t>A04 SPESE D'INVESTIMENTO</t>
  </si>
  <si>
    <t>ISTITUTO COMPRENSIVO "L. EINAUDI" - VIA MAZZINI, 28 - 25057 SALE MARASINO (BS)</t>
  </si>
  <si>
    <t>AVANZO AMM.NE</t>
  </si>
  <si>
    <t xml:space="preserve">01/02 AVANZO AMM.NE       </t>
  </si>
  <si>
    <t xml:space="preserve">02/01 DOTAZIONE ORDINARIA 01/02 AVANZO AMM.NE              </t>
  </si>
  <si>
    <t>A03 - SPESE DI PERSONALE               (FUN. MISTE)</t>
  </si>
  <si>
    <t xml:space="preserve">      01/02 AV. AMM.NE VINCOLATO</t>
  </si>
  <si>
    <t xml:space="preserve">M.I.U.R. - ROMA                                </t>
  </si>
  <si>
    <t xml:space="preserve">02/01 DOTAZIONE ORDINARIA </t>
  </si>
  <si>
    <t>IL DIRETTORE DEI SERVIZI GENERALI ED AMMINISTRATIVI</t>
  </si>
  <si>
    <t>Pasquale Secli</t>
  </si>
  <si>
    <t>P1 - VISITE ISTRUZIONE</t>
  </si>
  <si>
    <t xml:space="preserve"> </t>
  </si>
  <si>
    <t xml:space="preserve">02/01 DOTAZIONE ORDINARIA          </t>
  </si>
  <si>
    <t xml:space="preserve"> DIPONIBILITA' FINANZIARIA DA PROGRAMMARE</t>
  </si>
  <si>
    <t>R98 -  FONDO RISERVA</t>
  </si>
  <si>
    <t xml:space="preserve">02/01 DOTAZIONE ORDINARIA 01/01 AVANZO AMM.NE              </t>
  </si>
  <si>
    <t xml:space="preserve">01/01 AVANZO AMM.NE              </t>
  </si>
  <si>
    <t>TOTALE</t>
  </si>
  <si>
    <t xml:space="preserve">M.I.U.R. - ROMA  </t>
  </si>
  <si>
    <t xml:space="preserve">CONTRIBUTI PRIVATI PER                                     assicurazione  alunni 1° CICLO </t>
  </si>
  <si>
    <t>FINANZ.TO DEI COMUNI PER FUNZIONAMENTO  AMMINISTRATIVO</t>
  </si>
  <si>
    <t>FINANZ.TO DEI COMUNI  PER FUNZIONAMENTO DIDATTICO</t>
  </si>
  <si>
    <t>FINANZ.TO DEI COMUNI PER SPESE PERSONALE - FUNZIONI MISTE ATA</t>
  </si>
  <si>
    <t>FINANZ.TO DEI COMUNI PER SPESE D'INVESTIMENTO</t>
  </si>
  <si>
    <t>FINANZ.TO DEI COMUNI PER PROGETTI VARI</t>
  </si>
  <si>
    <t>FINANZ.TO PRIVATI PER CORSI DI MUSICA</t>
  </si>
  <si>
    <t>FINANZ.TO PRIVATI  PER VISITE ISTRUZIONE PRIMARIA E MEDIE</t>
  </si>
  <si>
    <t>GENITORI ALUNNI</t>
  </si>
  <si>
    <t>BANCA D'ITALIA - TESORERIA DELLO STATO</t>
  </si>
  <si>
    <t>TOTALE ENTRATE 2016</t>
  </si>
  <si>
    <t>CONTRIBUTI PRIVATI PER STAGE ESTIVO MADRELINGUA INGLESE</t>
  </si>
  <si>
    <t xml:space="preserve">Allegato n. 5  Relazione programma annuale esercizo finanziario 2017 </t>
  </si>
  <si>
    <t>ELENCO DETTAGLIATO ENTRATE 2017 PREVISTE CON RELATIVA IMPUTAZIONE SUL PROGRAMMA ANNUALE ESERCIZIO FINANZIARIO  2017</t>
  </si>
  <si>
    <t>IMPORTO PREVISTO              E.F. 2017</t>
  </si>
  <si>
    <t>TOTALE ENTRATE 2017</t>
  </si>
  <si>
    <t>IMPUTAZIONE DEI FONDI NELLA PARTE ENTRATE                        E.F. 2017</t>
  </si>
  <si>
    <t>DESTINAZIONE FINANZIAMENTO                                                    NELLA PARTE  SPESE E.F. 2017</t>
  </si>
  <si>
    <t>QUOTA DOTAZIONE ORDINARIA 2017 PER FUN.TO AMM.VO GENERALE</t>
  </si>
  <si>
    <t xml:space="preserve"> QUOTA DOTAZIONE ORDINARIA 2017 PER FUN.TO DIDATTICO GENERALE</t>
  </si>
  <si>
    <t>QUOTA DOTAZIONE ORDINARIA 2017 PER ALUNNI DIVERSAMENTE ABILI</t>
  </si>
  <si>
    <t>QUOTA DOTAZIONE ORDINARIA 2017 PER FONDO RISERVA</t>
  </si>
  <si>
    <t xml:space="preserve">INTERESSI ATTIVI 2017                     </t>
  </si>
  <si>
    <t>IMPORTO  ECONOMIE 2016</t>
  </si>
  <si>
    <t>AVANZO AMM.NE 2016</t>
  </si>
  <si>
    <t xml:space="preserve">M.I.U.R. - ROMA                  AVANZO AMM.NE   2016              </t>
  </si>
  <si>
    <t>ECONOMIE 2016 DA FONDO RISERVA</t>
  </si>
  <si>
    <t>QUOTA AVANZO AMM.NE 2016   VINCOLATO</t>
  </si>
  <si>
    <t xml:space="preserve">FAMIGLIE ALUNNI                                  AVANZO AMM.NE 2016      </t>
  </si>
  <si>
    <t xml:space="preserve">ALTRI VINCOLATI                                 AVANZO AMM.NE 2016      </t>
  </si>
  <si>
    <t xml:space="preserve">FONDI VINCOLATI DA  AVANZO AMM.NE  2016 </t>
  </si>
  <si>
    <t xml:space="preserve">COMUNI                   </t>
  </si>
  <si>
    <t>Sale Marasino, 7.12.2016</t>
  </si>
  <si>
    <t>La disponibilità finanziaria da programmare 2017 di provenienza avanzo amministrazione  2010, pari € 169.474,66, derivante dalle seguenti economie 2010: 27.705,00 A01- Fun.to amm.vo generale + 39.611,57 A02 Fun.to didattico generale + 1.609,56 A03 -  recupero studenti + 19.229,33  A03 supplenze brevi docenti + 18.200,69 A04 - Spese d'investimento + Progetti (111,66 P01 - Visite d'istruzione + 35.000,10 P02 Eda + 5.324,06 P03 - Rassegna Bettoni + 1.097,25 P04 - Rassegna concerti musicali + 2.296,00 P05 - Campionato di lettura + 165,41 P06 - Incontro con l'autore + 1.555,00 P07 - Educazione affettivo sessuale + 3.890,15 P08 - English for every body +  4.439,58 P10 - Concorso Bertani + 261,65 P12 - Progetti primaria di Marone + 1.941,00 P13 - Progetti primaria di Monte Isola + 781,27 P14 - Progetti primaria di Sale Marasino + 1.644,10 P15 - Progetti infanzia di Sale MArasino + 671,52  P16 - Progetti primaria di Sulzano + 3.939,76 P17 - Progetti primaria di Zone) posta nella voce "disponibilità finanziaria da programmare" negli esercizi finanziari 2011, 2012, 2013, 2014, 2015 e 2016, non utilizzata, è confluita, in ultimo, nell'avanzo di amministrazione 2016 per essere riprogrammata nella sua interezza nell'esercizo finanziario 2017, con la medesima destinazione.</t>
  </si>
  <si>
    <t>P4 - SCUOLE APERTE - LABORATORIO MUSICALE</t>
  </si>
  <si>
    <t>PROGETTO P03 - ENGLISH FOR EVERY BODY</t>
  </si>
  <si>
    <t>ECONOMIE FONDI VINCOLATI PROVENIENTI DA PROGETTI 2016: P1 (838,89) - P2 (14,99) - P3 (734,60) - P4 (1.870,28) - P5 (3.257,53) - P6 (2.490,19) -  P7 (586,37) - P8 (606,38) - P9 (835,01) - P10 (1.365,26) - P11 (542,04) - P12 (793,04)</t>
  </si>
  <si>
    <t>Economie 2016 reimpiegate nei seguenti progetti/attività 2017: P1 (838,89) - A02 (14,99) - P2 (734,60) - P3 (1.870,28) - P4 (3.257,53) - P5 (2.490,19) -  P6 (586,37) - P7 (606,38) - P8 (835,01) - P9 (1.365,26) - P10 (542,04) - P11 (793,04)</t>
  </si>
  <si>
    <t xml:space="preserve">   05/04 CONTRIBUTI DA PRIVATI                 ALTRI VINCOLATI                                  01/02 AV. AMM.NE VINCOLATO </t>
  </si>
  <si>
    <t xml:space="preserve">04/05  COMUNI VINCOLATI               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</si>
</sst>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b/>
      <sz val="12"/>
      <name val="Tahoma"/>
      <family val="2"/>
    </font>
    <font>
      <sz val="10"/>
      <name val="Tahoma"/>
      <family val="2"/>
    </font>
    <font>
      <sz val="11"/>
      <name val="Tahoma"/>
      <family val="2"/>
    </font>
    <font>
      <b/>
      <sz val="11"/>
      <name val="Tahoma"/>
      <family val="2"/>
    </font>
    <font>
      <sz val="8"/>
      <name val="Tahoma"/>
      <family val="2"/>
    </font>
    <font>
      <sz val="9"/>
      <name val="Tahoma"/>
      <family val="2"/>
    </font>
    <font>
      <sz val="7"/>
      <name val="Tahoma"/>
      <family val="2"/>
    </font>
    <font>
      <sz val="12"/>
      <name val="Tahoma"/>
      <family val="2"/>
    </font>
    <font>
      <sz val="9"/>
      <name val="Arial"/>
      <family val="2"/>
    </font>
    <font>
      <b/>
      <i/>
      <sz val="10"/>
      <name val="Tahoma"/>
      <family val="2"/>
    </font>
    <font>
      <sz val="10"/>
      <name val="Arial"/>
      <family val="2"/>
    </font>
    <font>
      <sz val="8.5"/>
      <name val="Tahoma"/>
      <family val="2"/>
    </font>
    <font>
      <b/>
      <sz val="16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0" fontId="1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11" fillId="0" borderId="0" xfId="0" applyFont="1"/>
    <xf numFmtId="0" fontId="2" fillId="0" borderId="0" xfId="0" applyFont="1" applyFill="1" applyAlignment="1" applyProtection="1">
      <alignment vertical="center"/>
      <protection locked="0"/>
    </xf>
    <xf numFmtId="0" fontId="2" fillId="0" borderId="9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8" fillId="6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4" fontId="7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0" xfId="0" applyFont="1" applyFill="1" applyAlignment="1">
      <alignment horizontal="left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3" fillId="5" borderId="2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0" fillId="0" borderId="6" xfId="0" applyBorder="1"/>
    <xf numFmtId="0" fontId="0" fillId="0" borderId="11" xfId="0" applyBorder="1"/>
    <xf numFmtId="0" fontId="0" fillId="0" borderId="12" xfId="0" applyBorder="1"/>
    <xf numFmtId="0" fontId="0" fillId="0" borderId="7" xfId="0" applyBorder="1"/>
    <xf numFmtId="0" fontId="0" fillId="0" borderId="8" xfId="0" applyBorder="1"/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>
      <alignment horizontal="center" vertical="center" wrapText="1" shrinkToFit="1"/>
    </xf>
    <xf numFmtId="0" fontId="6" fillId="0" borderId="4" xfId="0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0" fillId="0" borderId="9" xfId="0" applyBorder="1"/>
    <xf numFmtId="0" fontId="0" fillId="0" borderId="0" xfId="0"/>
    <xf numFmtId="0" fontId="0" fillId="0" borderId="10" xfId="0" applyBorder="1"/>
    <xf numFmtId="4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 applyProtection="1">
      <alignment horizontal="center" vertical="center"/>
      <protection locked="0"/>
    </xf>
    <xf numFmtId="4" fontId="8" fillId="0" borderId="5" xfId="0" applyNumberFormat="1" applyFont="1" applyFill="1" applyBorder="1" applyAlignment="1" applyProtection="1">
      <alignment horizontal="center" vertical="center"/>
      <protection locked="0"/>
    </xf>
    <xf numFmtId="4" fontId="8" fillId="0" borderId="2" xfId="0" applyNumberFormat="1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1" fillId="5" borderId="2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4" fontId="8" fillId="6" borderId="3" xfId="0" applyNumberFormat="1" applyFont="1" applyFill="1" applyBorder="1" applyAlignment="1">
      <alignment horizontal="center" vertical="center"/>
    </xf>
    <xf numFmtId="4" fontId="8" fillId="6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shrinkToFit="1"/>
    </xf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5" fillId="4" borderId="8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7"/>
  <sheetViews>
    <sheetView tabSelected="1" zoomScale="130" zoomScaleNormal="130" workbookViewId="0">
      <pane ySplit="5" topLeftCell="A12" activePane="bottomLeft" state="frozen"/>
      <selection pane="bottomLeft" activeCell="K17" sqref="K17:L17"/>
    </sheetView>
  </sheetViews>
  <sheetFormatPr defaultRowHeight="12.75"/>
  <cols>
    <col min="1" max="1" width="10.7109375" customWidth="1"/>
    <col min="2" max="2" width="21.85546875" customWidth="1"/>
    <col min="5" max="5" width="6.7109375" customWidth="1"/>
    <col min="6" max="6" width="7.42578125" customWidth="1"/>
    <col min="7" max="7" width="6.7109375" customWidth="1"/>
    <col min="8" max="8" width="7.5703125" customWidth="1"/>
    <col min="9" max="9" width="6.7109375" customWidth="1"/>
    <col min="10" max="10" width="7.5703125" customWidth="1"/>
    <col min="11" max="11" width="10.7109375" customWidth="1"/>
    <col min="12" max="12" width="11.7109375" customWidth="1"/>
    <col min="13" max="13" width="6" customWidth="1"/>
    <col min="14" max="14" width="5.85546875" customWidth="1"/>
    <col min="15" max="15" width="7.7109375" customWidth="1"/>
    <col min="16" max="16" width="4.140625" customWidth="1"/>
    <col min="17" max="17" width="5.85546875" customWidth="1"/>
  </cols>
  <sheetData>
    <row r="1" spans="1:27" s="2" customFormat="1" ht="39" customHeight="1">
      <c r="A1" s="70" t="s">
        <v>16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s="2" customFormat="1" ht="12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s="2" customFormat="1" ht="18.75" customHeight="1">
      <c r="A3" s="3"/>
      <c r="B3" s="3"/>
      <c r="C3" s="72" t="s">
        <v>47</v>
      </c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4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s="2" customFormat="1" ht="18" customHeight="1">
      <c r="A4" s="71" t="s">
        <v>48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s="2" customFormat="1" ht="7.5" customHeight="1">
      <c r="G5" s="75"/>
      <c r="H5" s="76"/>
      <c r="I5" s="75"/>
      <c r="J5" s="76"/>
      <c r="M5" s="4"/>
      <c r="N5" s="4"/>
      <c r="O5" s="4"/>
      <c r="P5" s="4"/>
      <c r="Q5" s="4"/>
    </row>
    <row r="6" spans="1:27" s="2" customFormat="1" ht="45" customHeight="1">
      <c r="A6" s="81" t="s">
        <v>0</v>
      </c>
      <c r="B6" s="81"/>
      <c r="C6" s="88" t="s">
        <v>1</v>
      </c>
      <c r="D6" s="89"/>
      <c r="E6" s="81" t="s">
        <v>49</v>
      </c>
      <c r="F6" s="81"/>
      <c r="G6" s="81" t="s">
        <v>58</v>
      </c>
      <c r="H6" s="81"/>
      <c r="I6" s="81" t="s">
        <v>50</v>
      </c>
      <c r="J6" s="81"/>
      <c r="K6" s="81" t="s">
        <v>51</v>
      </c>
      <c r="L6" s="81"/>
      <c r="M6" s="78" t="s">
        <v>52</v>
      </c>
      <c r="N6" s="79"/>
      <c r="O6" s="79"/>
      <c r="P6" s="79"/>
      <c r="Q6" s="80"/>
    </row>
    <row r="7" spans="1:27" s="5" customFormat="1" ht="50.1" customHeight="1">
      <c r="A7" s="46" t="s">
        <v>53</v>
      </c>
      <c r="B7" s="46"/>
      <c r="C7" s="68" t="s">
        <v>60</v>
      </c>
      <c r="D7" s="69"/>
      <c r="E7" s="16">
        <v>5293.34</v>
      </c>
      <c r="F7" s="16"/>
      <c r="G7" s="56">
        <v>32088.880000000001</v>
      </c>
      <c r="H7" s="57"/>
      <c r="I7" s="15">
        <f t="shared" ref="I7:I23" si="0">E7+G7</f>
        <v>37382.22</v>
      </c>
      <c r="J7" s="15"/>
      <c r="K7" s="77" t="s">
        <v>31</v>
      </c>
      <c r="L7" s="77"/>
      <c r="M7" s="38" t="s">
        <v>2</v>
      </c>
      <c r="N7" s="23"/>
      <c r="O7" s="23"/>
      <c r="P7" s="23"/>
      <c r="Q7" s="24"/>
    </row>
    <row r="8" spans="1:27" s="5" customFormat="1" ht="50.1" customHeight="1">
      <c r="A8" s="61" t="s">
        <v>54</v>
      </c>
      <c r="B8" s="61"/>
      <c r="C8" s="68" t="s">
        <v>60</v>
      </c>
      <c r="D8" s="69"/>
      <c r="E8" s="16">
        <v>8041.33</v>
      </c>
      <c r="F8" s="16"/>
      <c r="G8" s="56">
        <v>30161.74</v>
      </c>
      <c r="H8" s="57"/>
      <c r="I8" s="15">
        <f t="shared" si="0"/>
        <v>38203.07</v>
      </c>
      <c r="J8" s="15"/>
      <c r="K8" s="77" t="s">
        <v>19</v>
      </c>
      <c r="L8" s="77"/>
      <c r="M8" s="38" t="s">
        <v>5</v>
      </c>
      <c r="N8" s="39"/>
      <c r="O8" s="39"/>
      <c r="P8" s="39"/>
      <c r="Q8" s="40"/>
    </row>
    <row r="9" spans="1:27" s="5" customFormat="1" ht="50.1" customHeight="1">
      <c r="A9" s="46" t="s">
        <v>55</v>
      </c>
      <c r="B9" s="46"/>
      <c r="C9" s="68" t="s">
        <v>22</v>
      </c>
      <c r="D9" s="69"/>
      <c r="E9" s="16">
        <v>150</v>
      </c>
      <c r="F9" s="16"/>
      <c r="G9" s="13">
        <v>0</v>
      </c>
      <c r="H9" s="14"/>
      <c r="I9" s="15">
        <f>E9+G9</f>
        <v>150</v>
      </c>
      <c r="J9" s="15"/>
      <c r="K9" s="77" t="s">
        <v>23</v>
      </c>
      <c r="L9" s="77"/>
      <c r="M9" s="38" t="s">
        <v>5</v>
      </c>
      <c r="N9" s="39"/>
      <c r="O9" s="39"/>
      <c r="P9" s="39"/>
      <c r="Q9" s="40"/>
    </row>
    <row r="10" spans="1:27" s="5" customFormat="1" ht="50.1" customHeight="1">
      <c r="A10" s="87" t="s">
        <v>56</v>
      </c>
      <c r="B10" s="87"/>
      <c r="C10" s="68" t="s">
        <v>34</v>
      </c>
      <c r="D10" s="69"/>
      <c r="E10" s="16">
        <v>300</v>
      </c>
      <c r="F10" s="16"/>
      <c r="G10" s="13">
        <v>0</v>
      </c>
      <c r="H10" s="14"/>
      <c r="I10" s="15">
        <f t="shared" si="0"/>
        <v>300</v>
      </c>
      <c r="J10" s="15"/>
      <c r="K10" s="77" t="s">
        <v>28</v>
      </c>
      <c r="L10" s="77"/>
      <c r="M10" s="38" t="s">
        <v>30</v>
      </c>
      <c r="N10" s="39"/>
      <c r="O10" s="39"/>
      <c r="P10" s="39"/>
      <c r="Q10" s="40"/>
    </row>
    <row r="11" spans="1:27" s="5" customFormat="1" ht="50.1" customHeight="1">
      <c r="A11" s="46" t="s">
        <v>61</v>
      </c>
      <c r="B11" s="46"/>
      <c r="C11" s="68" t="s">
        <v>59</v>
      </c>
      <c r="D11" s="69"/>
      <c r="E11" s="16">
        <v>0</v>
      </c>
      <c r="F11" s="16"/>
      <c r="G11" s="13">
        <v>300</v>
      </c>
      <c r="H11" s="14"/>
      <c r="I11" s="15">
        <f t="shared" ref="I11" si="1">E11+G11</f>
        <v>300</v>
      </c>
      <c r="J11" s="15"/>
      <c r="K11" s="77" t="s">
        <v>32</v>
      </c>
      <c r="L11" s="77"/>
      <c r="M11" s="38" t="s">
        <v>2</v>
      </c>
      <c r="N11" s="23"/>
      <c r="O11" s="23"/>
      <c r="P11" s="23"/>
      <c r="Q11" s="24"/>
    </row>
    <row r="12" spans="1:27" s="2" customFormat="1" ht="78.75" customHeight="1">
      <c r="A12" s="64" t="s">
        <v>71</v>
      </c>
      <c r="B12" s="65"/>
      <c r="C12" s="66" t="s">
        <v>62</v>
      </c>
      <c r="D12" s="67"/>
      <c r="E12" s="56">
        <v>0</v>
      </c>
      <c r="F12" s="57"/>
      <c r="G12" s="13">
        <v>13934.58</v>
      </c>
      <c r="H12" s="14"/>
      <c r="I12" s="15">
        <f>E12+G12</f>
        <v>13934.58</v>
      </c>
      <c r="J12" s="15"/>
      <c r="K12" s="53" t="s">
        <v>21</v>
      </c>
      <c r="L12" s="53"/>
      <c r="M12" s="84" t="s">
        <v>72</v>
      </c>
      <c r="N12" s="85"/>
      <c r="O12" s="85"/>
      <c r="P12" s="85"/>
      <c r="Q12" s="86"/>
    </row>
    <row r="13" spans="1:27" s="5" customFormat="1" ht="50.1" customHeight="1">
      <c r="A13" s="47" t="s">
        <v>35</v>
      </c>
      <c r="B13" s="48"/>
      <c r="C13" s="68" t="s">
        <v>63</v>
      </c>
      <c r="D13" s="69"/>
      <c r="E13" s="56">
        <v>5000</v>
      </c>
      <c r="F13" s="57"/>
      <c r="G13" s="13">
        <v>4878</v>
      </c>
      <c r="H13" s="14"/>
      <c r="I13" s="15">
        <f t="shared" si="0"/>
        <v>9878</v>
      </c>
      <c r="J13" s="15"/>
      <c r="K13" s="21" t="s">
        <v>8</v>
      </c>
      <c r="L13" s="21"/>
      <c r="M13" s="38" t="s">
        <v>2</v>
      </c>
      <c r="N13" s="23"/>
      <c r="O13" s="23"/>
      <c r="P13" s="23"/>
      <c r="Q13" s="24"/>
    </row>
    <row r="14" spans="1:27" s="5" customFormat="1" ht="50.1" customHeight="1">
      <c r="A14" s="47" t="s">
        <v>11</v>
      </c>
      <c r="B14" s="48"/>
      <c r="C14" s="68" t="s">
        <v>64</v>
      </c>
      <c r="D14" s="69"/>
      <c r="E14" s="56">
        <v>300</v>
      </c>
      <c r="F14" s="57"/>
      <c r="G14" s="13">
        <v>222</v>
      </c>
      <c r="H14" s="14"/>
      <c r="I14" s="15">
        <f t="shared" si="0"/>
        <v>522</v>
      </c>
      <c r="J14" s="15"/>
      <c r="K14" s="21" t="s">
        <v>73</v>
      </c>
      <c r="L14" s="21"/>
      <c r="M14" s="38" t="s">
        <v>2</v>
      </c>
      <c r="N14" s="23"/>
      <c r="O14" s="23"/>
      <c r="P14" s="23"/>
      <c r="Q14" s="24"/>
    </row>
    <row r="15" spans="1:27" s="5" customFormat="1" ht="50.1" customHeight="1">
      <c r="A15" s="47" t="s">
        <v>36</v>
      </c>
      <c r="B15" s="60"/>
      <c r="C15" s="47" t="s">
        <v>3</v>
      </c>
      <c r="D15" s="48"/>
      <c r="E15" s="16">
        <v>18566</v>
      </c>
      <c r="F15" s="16"/>
      <c r="G15" s="51">
        <v>0</v>
      </c>
      <c r="H15" s="51"/>
      <c r="I15" s="15">
        <f t="shared" si="0"/>
        <v>18566</v>
      </c>
      <c r="J15" s="15"/>
      <c r="K15" s="52" t="s">
        <v>12</v>
      </c>
      <c r="L15" s="52"/>
      <c r="M15" s="38" t="s">
        <v>4</v>
      </c>
      <c r="N15" s="23"/>
      <c r="O15" s="23"/>
      <c r="P15" s="23"/>
      <c r="Q15" s="24"/>
    </row>
    <row r="16" spans="1:27" s="5" customFormat="1" ht="50.1" customHeight="1">
      <c r="A16" s="46" t="s">
        <v>37</v>
      </c>
      <c r="B16" s="46"/>
      <c r="C16" s="46" t="s">
        <v>3</v>
      </c>
      <c r="D16" s="46"/>
      <c r="E16" s="16">
        <v>31940</v>
      </c>
      <c r="F16" s="16"/>
      <c r="G16" s="13">
        <v>0</v>
      </c>
      <c r="H16" s="14"/>
      <c r="I16" s="15">
        <f t="shared" si="0"/>
        <v>31940</v>
      </c>
      <c r="J16" s="15"/>
      <c r="K16" s="52" t="s">
        <v>12</v>
      </c>
      <c r="L16" s="52"/>
      <c r="M16" s="38" t="s">
        <v>5</v>
      </c>
      <c r="N16" s="39"/>
      <c r="O16" s="39"/>
      <c r="P16" s="39"/>
      <c r="Q16" s="40"/>
    </row>
    <row r="17" spans="1:17" s="5" customFormat="1" ht="50.1" customHeight="1">
      <c r="A17" s="46" t="s">
        <v>38</v>
      </c>
      <c r="B17" s="46"/>
      <c r="C17" s="61" t="s">
        <v>66</v>
      </c>
      <c r="D17" s="61"/>
      <c r="E17" s="16">
        <v>2800</v>
      </c>
      <c r="F17" s="16"/>
      <c r="G17" s="51">
        <v>0</v>
      </c>
      <c r="H17" s="51"/>
      <c r="I17" s="15">
        <f t="shared" si="0"/>
        <v>2800</v>
      </c>
      <c r="J17" s="15"/>
      <c r="K17" s="52" t="s">
        <v>74</v>
      </c>
      <c r="L17" s="52"/>
      <c r="M17" s="38" t="s">
        <v>20</v>
      </c>
      <c r="N17" s="39"/>
      <c r="O17" s="39"/>
      <c r="P17" s="39"/>
      <c r="Q17" s="40"/>
    </row>
    <row r="18" spans="1:17" s="5" customFormat="1" ht="50.1" customHeight="1">
      <c r="A18" s="46" t="s">
        <v>39</v>
      </c>
      <c r="B18" s="46"/>
      <c r="C18" s="46" t="s">
        <v>3</v>
      </c>
      <c r="D18" s="46"/>
      <c r="E18" s="16">
        <v>3600</v>
      </c>
      <c r="F18" s="16"/>
      <c r="G18" s="51">
        <v>0</v>
      </c>
      <c r="H18" s="51"/>
      <c r="I18" s="15">
        <f t="shared" si="0"/>
        <v>3600</v>
      </c>
      <c r="J18" s="15"/>
      <c r="K18" s="52" t="s">
        <v>12</v>
      </c>
      <c r="L18" s="52"/>
      <c r="M18" s="38" t="s">
        <v>6</v>
      </c>
      <c r="N18" s="39"/>
      <c r="O18" s="39"/>
      <c r="P18" s="39"/>
      <c r="Q18" s="40"/>
    </row>
    <row r="19" spans="1:17" s="2" customFormat="1" ht="50.1" customHeight="1">
      <c r="A19" s="64" t="s">
        <v>65</v>
      </c>
      <c r="B19" s="65"/>
      <c r="C19" s="66" t="s">
        <v>62</v>
      </c>
      <c r="D19" s="67"/>
      <c r="E19" s="56">
        <v>0</v>
      </c>
      <c r="F19" s="57"/>
      <c r="G19" s="13">
        <v>11838.34</v>
      </c>
      <c r="H19" s="14"/>
      <c r="I19" s="15">
        <f>E19+G19</f>
        <v>11838.34</v>
      </c>
      <c r="J19" s="15"/>
      <c r="K19" s="53" t="s">
        <v>21</v>
      </c>
      <c r="L19" s="53"/>
      <c r="M19" s="38" t="s">
        <v>6</v>
      </c>
      <c r="N19" s="39"/>
      <c r="O19" s="39"/>
      <c r="P19" s="39"/>
      <c r="Q19" s="40"/>
    </row>
    <row r="20" spans="1:17" s="5" customFormat="1" ht="50.1" customHeight="1">
      <c r="A20" s="46" t="s">
        <v>40</v>
      </c>
      <c r="B20" s="46"/>
      <c r="C20" s="46" t="s">
        <v>3</v>
      </c>
      <c r="D20" s="46"/>
      <c r="E20" s="16">
        <v>35873.230000000003</v>
      </c>
      <c r="F20" s="16"/>
      <c r="G20" s="51">
        <v>0</v>
      </c>
      <c r="H20" s="51"/>
      <c r="I20" s="15">
        <f>E20+G20</f>
        <v>35873.230000000003</v>
      </c>
      <c r="J20" s="15"/>
      <c r="K20" s="52" t="s">
        <v>12</v>
      </c>
      <c r="L20" s="52"/>
      <c r="M20" s="38" t="s">
        <v>7</v>
      </c>
      <c r="N20" s="39"/>
      <c r="O20" s="39"/>
      <c r="P20" s="39"/>
      <c r="Q20" s="40"/>
    </row>
    <row r="21" spans="1:17" s="5" customFormat="1" ht="50.1" customHeight="1">
      <c r="A21" s="46" t="s">
        <v>46</v>
      </c>
      <c r="B21" s="46"/>
      <c r="C21" s="62" t="s">
        <v>43</v>
      </c>
      <c r="D21" s="63"/>
      <c r="E21" s="51">
        <v>6000</v>
      </c>
      <c r="F21" s="51"/>
      <c r="G21" s="51">
        <v>0</v>
      </c>
      <c r="H21" s="51"/>
      <c r="I21" s="15">
        <f t="shared" si="0"/>
        <v>6000</v>
      </c>
      <c r="J21" s="15"/>
      <c r="K21" s="21" t="s">
        <v>13</v>
      </c>
      <c r="L21" s="21"/>
      <c r="M21" s="38" t="s">
        <v>70</v>
      </c>
      <c r="N21" s="39"/>
      <c r="O21" s="39"/>
      <c r="P21" s="39"/>
      <c r="Q21" s="40"/>
    </row>
    <row r="22" spans="1:17" s="5" customFormat="1" ht="50.1" customHeight="1">
      <c r="A22" s="46" t="s">
        <v>41</v>
      </c>
      <c r="B22" s="46"/>
      <c r="C22" s="46" t="s">
        <v>10</v>
      </c>
      <c r="D22" s="46"/>
      <c r="E22" s="51">
        <v>20000</v>
      </c>
      <c r="F22" s="51"/>
      <c r="G22" s="51">
        <v>0</v>
      </c>
      <c r="H22" s="51"/>
      <c r="I22" s="15">
        <f t="shared" si="0"/>
        <v>20000</v>
      </c>
      <c r="J22" s="15"/>
      <c r="K22" s="21" t="s">
        <v>13</v>
      </c>
      <c r="L22" s="21"/>
      <c r="M22" s="38" t="s">
        <v>69</v>
      </c>
      <c r="N22" s="39"/>
      <c r="O22" s="39"/>
      <c r="P22" s="39"/>
      <c r="Q22" s="40"/>
    </row>
    <row r="23" spans="1:17" s="5" customFormat="1" ht="50.1" customHeight="1">
      <c r="A23" s="46" t="s">
        <v>42</v>
      </c>
      <c r="B23" s="46"/>
      <c r="C23" s="46" t="s">
        <v>9</v>
      </c>
      <c r="D23" s="46"/>
      <c r="E23" s="51">
        <v>11000</v>
      </c>
      <c r="F23" s="51"/>
      <c r="G23" s="51">
        <v>0</v>
      </c>
      <c r="H23" s="51"/>
      <c r="I23" s="15">
        <f t="shared" si="0"/>
        <v>11000</v>
      </c>
      <c r="J23" s="15"/>
      <c r="K23" s="21" t="s">
        <v>13</v>
      </c>
      <c r="L23" s="21"/>
      <c r="M23" s="38" t="s">
        <v>26</v>
      </c>
      <c r="N23" s="39"/>
      <c r="O23" s="39"/>
      <c r="P23" s="39"/>
      <c r="Q23" s="40"/>
    </row>
    <row r="24" spans="1:17" s="5" customFormat="1" ht="50.1" customHeight="1">
      <c r="A24" s="47" t="s">
        <v>57</v>
      </c>
      <c r="B24" s="48"/>
      <c r="C24" s="58" t="s">
        <v>44</v>
      </c>
      <c r="D24" s="59"/>
      <c r="E24" s="51">
        <v>10</v>
      </c>
      <c r="F24" s="51"/>
      <c r="G24" s="51">
        <v>0</v>
      </c>
      <c r="H24" s="51"/>
      <c r="I24" s="15">
        <f t="shared" ref="I24" si="2">E24+G24</f>
        <v>10</v>
      </c>
      <c r="J24" s="15"/>
      <c r="K24" s="21" t="s">
        <v>14</v>
      </c>
      <c r="L24" s="21"/>
      <c r="M24" s="22" t="s">
        <v>15</v>
      </c>
      <c r="N24" s="23"/>
      <c r="O24" s="23"/>
      <c r="P24" s="23"/>
      <c r="Q24" s="24"/>
    </row>
    <row r="25" spans="1:17" s="5" customFormat="1" ht="27" customHeight="1">
      <c r="A25" s="30" t="s">
        <v>33</v>
      </c>
      <c r="B25" s="30"/>
      <c r="C25" s="30"/>
      <c r="D25" s="30"/>
      <c r="E25" s="54">
        <f>SUM(E7:F24)</f>
        <v>148873.9</v>
      </c>
      <c r="F25" s="55"/>
      <c r="G25" s="54">
        <f>SUM(G7:H24)</f>
        <v>93423.54</v>
      </c>
      <c r="H25" s="55"/>
      <c r="I25" s="54">
        <f>SUM(I7:J24)</f>
        <v>242297.44</v>
      </c>
      <c r="J25" s="55"/>
      <c r="K25" s="8"/>
      <c r="L25" s="8"/>
      <c r="M25" s="8"/>
      <c r="N25" s="8"/>
      <c r="O25" s="8"/>
      <c r="P25" s="8"/>
      <c r="Q25" s="9"/>
    </row>
    <row r="26" spans="1:17" s="5" customFormat="1" ht="27" customHeight="1">
      <c r="A26" s="10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2"/>
    </row>
    <row r="27" spans="1:17" s="5" customFormat="1" ht="156" customHeight="1">
      <c r="A27" s="31" t="s">
        <v>68</v>
      </c>
      <c r="B27" s="32"/>
      <c r="C27" s="37" t="s">
        <v>17</v>
      </c>
      <c r="D27" s="32"/>
      <c r="E27" s="50">
        <v>0</v>
      </c>
      <c r="F27" s="32"/>
      <c r="G27" s="50">
        <v>169474.66</v>
      </c>
      <c r="H27" s="32"/>
      <c r="I27" s="49">
        <f>E27+G27</f>
        <v>169474.66</v>
      </c>
      <c r="J27" s="32"/>
      <c r="K27" s="45" t="s">
        <v>18</v>
      </c>
      <c r="L27" s="32"/>
      <c r="M27" s="41" t="s">
        <v>29</v>
      </c>
      <c r="N27" s="42"/>
      <c r="O27" s="42"/>
      <c r="P27" s="42"/>
      <c r="Q27" s="32"/>
    </row>
    <row r="28" spans="1:17" s="7" customFormat="1" ht="409.5" customHeight="1">
      <c r="A28" s="33"/>
      <c r="B28" s="34"/>
      <c r="C28" s="33"/>
      <c r="D28" s="34"/>
      <c r="E28" s="33"/>
      <c r="F28" s="34"/>
      <c r="G28" s="33"/>
      <c r="H28" s="34"/>
      <c r="I28" s="33"/>
      <c r="J28" s="34"/>
      <c r="K28" s="33"/>
      <c r="L28" s="34"/>
      <c r="M28" s="33"/>
      <c r="N28" s="43"/>
      <c r="O28" s="43"/>
      <c r="P28" s="43"/>
      <c r="Q28" s="34"/>
    </row>
    <row r="29" spans="1:17" s="7" customFormat="1" ht="50.1" customHeight="1">
      <c r="A29" s="35"/>
      <c r="B29" s="36"/>
      <c r="C29" s="35"/>
      <c r="D29" s="36"/>
      <c r="E29" s="35"/>
      <c r="F29" s="36"/>
      <c r="G29" s="35"/>
      <c r="H29" s="36"/>
      <c r="I29" s="35"/>
      <c r="J29" s="36"/>
      <c r="K29" s="35"/>
      <c r="L29" s="36"/>
      <c r="M29" s="35"/>
      <c r="N29" s="44"/>
      <c r="O29" s="44"/>
      <c r="P29" s="44"/>
      <c r="Q29" s="36"/>
    </row>
    <row r="30" spans="1:17" s="5" customFormat="1" ht="38.25" customHeight="1">
      <c r="A30" s="26" t="s">
        <v>45</v>
      </c>
      <c r="B30" s="27"/>
      <c r="C30" s="27"/>
      <c r="D30" s="28"/>
      <c r="E30" s="20">
        <f>E27+E25</f>
        <v>148873.9</v>
      </c>
      <c r="F30" s="20"/>
      <c r="G30" s="20">
        <f>G27+G25</f>
        <v>262898.2</v>
      </c>
      <c r="H30" s="20"/>
      <c r="I30" s="20">
        <f>I27+I25</f>
        <v>411772.1</v>
      </c>
      <c r="J30" s="20"/>
      <c r="K30" s="18"/>
      <c r="L30" s="18"/>
      <c r="M30" s="19"/>
      <c r="N30" s="19"/>
      <c r="O30" s="19"/>
      <c r="P30" s="19"/>
      <c r="Q30" s="19"/>
    </row>
    <row r="31" spans="1:17" s="2" customFormat="1" ht="43.5" customHeight="1">
      <c r="A31" s="29"/>
      <c r="B31" s="29"/>
      <c r="C31" s="29"/>
      <c r="D31" s="29"/>
      <c r="E31" s="29"/>
      <c r="M31" s="4"/>
      <c r="N31" s="4"/>
      <c r="O31" s="4"/>
      <c r="P31" s="4"/>
      <c r="Q31" s="4"/>
    </row>
    <row r="32" spans="1:17" s="2" customFormat="1" ht="27.75" customHeight="1">
      <c r="A32" s="25" t="s">
        <v>67</v>
      </c>
      <c r="B32" s="25"/>
      <c r="C32" s="25"/>
      <c r="D32" s="25"/>
      <c r="E32" s="25"/>
      <c r="G32"/>
      <c r="H32"/>
      <c r="I32"/>
      <c r="J32"/>
      <c r="K32" s="17"/>
      <c r="L32" s="17"/>
      <c r="M32" s="17"/>
      <c r="N32" s="17"/>
      <c r="O32" s="17"/>
      <c r="P32" s="17"/>
      <c r="Q32" s="4"/>
    </row>
    <row r="33" spans="2:15" ht="18" customHeight="1">
      <c r="I33" s="83" t="s">
        <v>24</v>
      </c>
      <c r="J33" s="83"/>
      <c r="K33" s="83"/>
      <c r="L33" s="83"/>
      <c r="M33" s="83"/>
      <c r="N33" s="83"/>
      <c r="O33" s="83"/>
    </row>
    <row r="34" spans="2:15">
      <c r="I34" s="82" t="s">
        <v>25</v>
      </c>
      <c r="J34" s="82"/>
      <c r="K34" s="82"/>
      <c r="L34" s="82"/>
      <c r="M34" s="82"/>
      <c r="N34" s="82"/>
      <c r="O34" s="82"/>
    </row>
    <row r="36" spans="2:15">
      <c r="B36" t="s">
        <v>27</v>
      </c>
    </row>
    <row r="37" spans="2:15">
      <c r="B37" s="6"/>
    </row>
  </sheetData>
  <mergeCells count="160">
    <mergeCell ref="A10:B10"/>
    <mergeCell ref="A11:B11"/>
    <mergeCell ref="A12:B12"/>
    <mergeCell ref="A9:B9"/>
    <mergeCell ref="C9:D9"/>
    <mergeCell ref="E9:F9"/>
    <mergeCell ref="G9:H9"/>
    <mergeCell ref="I6:J6"/>
    <mergeCell ref="K6:L6"/>
    <mergeCell ref="E6:F6"/>
    <mergeCell ref="C6:D6"/>
    <mergeCell ref="G6:H6"/>
    <mergeCell ref="M12:Q12"/>
    <mergeCell ref="M10:Q10"/>
    <mergeCell ref="G11:H11"/>
    <mergeCell ref="C11:D11"/>
    <mergeCell ref="E11:F11"/>
    <mergeCell ref="C10:D10"/>
    <mergeCell ref="C12:D12"/>
    <mergeCell ref="K7:L7"/>
    <mergeCell ref="G12:H12"/>
    <mergeCell ref="I12:J12"/>
    <mergeCell ref="I11:J11"/>
    <mergeCell ref="E12:F12"/>
    <mergeCell ref="M7:Q7"/>
    <mergeCell ref="I9:J9"/>
    <mergeCell ref="K9:L9"/>
    <mergeCell ref="M9:Q9"/>
    <mergeCell ref="I34:O34"/>
    <mergeCell ref="I33:O33"/>
    <mergeCell ref="C20:D20"/>
    <mergeCell ref="E10:F10"/>
    <mergeCell ref="G10:H10"/>
    <mergeCell ref="M11:Q11"/>
    <mergeCell ref="K10:L10"/>
    <mergeCell ref="K11:L11"/>
    <mergeCell ref="I10:J10"/>
    <mergeCell ref="I13:J13"/>
    <mergeCell ref="G13:H13"/>
    <mergeCell ref="K12:L12"/>
    <mergeCell ref="G14:H14"/>
    <mergeCell ref="G15:H15"/>
    <mergeCell ref="K13:L13"/>
    <mergeCell ref="M17:Q17"/>
    <mergeCell ref="K15:L15"/>
    <mergeCell ref="M21:Q21"/>
    <mergeCell ref="K22:L22"/>
    <mergeCell ref="I21:J21"/>
    <mergeCell ref="M18:Q18"/>
    <mergeCell ref="K14:L14"/>
    <mergeCell ref="K16:L16"/>
    <mergeCell ref="I16:J16"/>
    <mergeCell ref="A1:Q1"/>
    <mergeCell ref="A4:Q4"/>
    <mergeCell ref="C3:Q3"/>
    <mergeCell ref="I5:J5"/>
    <mergeCell ref="G5:H5"/>
    <mergeCell ref="K8:L8"/>
    <mergeCell ref="A7:B7"/>
    <mergeCell ref="C7:D7"/>
    <mergeCell ref="E7:F7"/>
    <mergeCell ref="I7:J7"/>
    <mergeCell ref="E8:F8"/>
    <mergeCell ref="G7:H7"/>
    <mergeCell ref="A8:B8"/>
    <mergeCell ref="C8:D8"/>
    <mergeCell ref="M8:Q8"/>
    <mergeCell ref="G8:H8"/>
    <mergeCell ref="I8:J8"/>
    <mergeCell ref="M6:Q6"/>
    <mergeCell ref="A6:B6"/>
    <mergeCell ref="M16:Q16"/>
    <mergeCell ref="I14:J14"/>
    <mergeCell ref="K17:L17"/>
    <mergeCell ref="K18:L18"/>
    <mergeCell ref="I17:J17"/>
    <mergeCell ref="I18:J18"/>
    <mergeCell ref="M14:Q14"/>
    <mergeCell ref="A13:B13"/>
    <mergeCell ref="C13:D13"/>
    <mergeCell ref="E13:F13"/>
    <mergeCell ref="A16:B16"/>
    <mergeCell ref="C16:D16"/>
    <mergeCell ref="C14:D14"/>
    <mergeCell ref="I15:J15"/>
    <mergeCell ref="G16:H16"/>
    <mergeCell ref="A14:B14"/>
    <mergeCell ref="M13:Q13"/>
    <mergeCell ref="A22:B22"/>
    <mergeCell ref="C22:D22"/>
    <mergeCell ref="C18:D18"/>
    <mergeCell ref="E18:F18"/>
    <mergeCell ref="G17:H17"/>
    <mergeCell ref="G18:H18"/>
    <mergeCell ref="G22:H22"/>
    <mergeCell ref="E14:F14"/>
    <mergeCell ref="A24:B24"/>
    <mergeCell ref="C24:D24"/>
    <mergeCell ref="E24:F24"/>
    <mergeCell ref="A15:B15"/>
    <mergeCell ref="A17:B17"/>
    <mergeCell ref="C17:D17"/>
    <mergeCell ref="A21:B21"/>
    <mergeCell ref="C21:D21"/>
    <mergeCell ref="A19:B19"/>
    <mergeCell ref="C19:D19"/>
    <mergeCell ref="E19:F19"/>
    <mergeCell ref="E20:F20"/>
    <mergeCell ref="A20:B20"/>
    <mergeCell ref="E21:F21"/>
    <mergeCell ref="A18:B18"/>
    <mergeCell ref="E16:F16"/>
    <mergeCell ref="C23:D23"/>
    <mergeCell ref="C15:D15"/>
    <mergeCell ref="E15:F15"/>
    <mergeCell ref="I27:J29"/>
    <mergeCell ref="G27:H29"/>
    <mergeCell ref="E27:F29"/>
    <mergeCell ref="E22:F22"/>
    <mergeCell ref="M23:Q23"/>
    <mergeCell ref="I23:J23"/>
    <mergeCell ref="K20:L20"/>
    <mergeCell ref="K23:L23"/>
    <mergeCell ref="I19:J19"/>
    <mergeCell ref="K19:L19"/>
    <mergeCell ref="G24:H24"/>
    <mergeCell ref="E25:F25"/>
    <mergeCell ref="G25:H25"/>
    <mergeCell ref="I25:J25"/>
    <mergeCell ref="G21:H21"/>
    <mergeCell ref="G23:H23"/>
    <mergeCell ref="G20:H20"/>
    <mergeCell ref="I20:J20"/>
    <mergeCell ref="E23:F23"/>
    <mergeCell ref="K21:L21"/>
    <mergeCell ref="M15:Q15"/>
    <mergeCell ref="G19:H19"/>
    <mergeCell ref="I22:J22"/>
    <mergeCell ref="E17:F17"/>
    <mergeCell ref="K32:P32"/>
    <mergeCell ref="K30:L30"/>
    <mergeCell ref="M30:Q30"/>
    <mergeCell ref="G30:H30"/>
    <mergeCell ref="I24:J24"/>
    <mergeCell ref="K24:L24"/>
    <mergeCell ref="M24:Q24"/>
    <mergeCell ref="A32:E32"/>
    <mergeCell ref="A30:D30"/>
    <mergeCell ref="E30:F30"/>
    <mergeCell ref="I30:J30"/>
    <mergeCell ref="A31:E31"/>
    <mergeCell ref="A25:D25"/>
    <mergeCell ref="A27:B29"/>
    <mergeCell ref="C27:D29"/>
    <mergeCell ref="M19:Q19"/>
    <mergeCell ref="M20:Q20"/>
    <mergeCell ref="M22:Q22"/>
    <mergeCell ref="M27:Q29"/>
    <mergeCell ref="K27:L29"/>
    <mergeCell ref="A23:B23"/>
  </mergeCells>
  <phoneticPr fontId="0" type="noConversion"/>
  <pageMargins left="0.19685039370078741" right="0.23622047244094491" top="0.55000000000000004" bottom="0.18" header="0.15748031496062992" footer="0.2"/>
  <pageSetup paperSize="8" orientation="portrait" r:id="rId1"/>
  <headerFooter alignWithMargins="0">
    <oddFooter>&amp;CPagina &amp;P di 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Pasquale</cp:lastModifiedBy>
  <cp:lastPrinted>2016-12-07T18:18:25Z</cp:lastPrinted>
  <dcterms:created xsi:type="dcterms:W3CDTF">2007-03-30T09:48:06Z</dcterms:created>
  <dcterms:modified xsi:type="dcterms:W3CDTF">2016-12-08T17:59:35Z</dcterms:modified>
</cp:coreProperties>
</file>