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i\Documenti\Finanziaria\GABRIELE BOTTANELLI - SCRIBA\"/>
    </mc:Choice>
  </mc:AlternateContent>
  <xr:revisionPtr revIDLastSave="0" documentId="13_ncr:1_{CAB06033-7EE5-4E32-AF41-7AB9EA780B7D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documenti'!$A$2:$R$36</definedName>
    <definedName name="_xlnm.Print_Area" localSheetId="0">'Transazione documenti'!$L$2:$Q$2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6" i="19" l="1"/>
  <c r="J1" i="19"/>
  <c r="G1" i="19"/>
  <c r="B1" i="19"/>
  <c r="A1" i="19"/>
</calcChain>
</file>

<file path=xl/sharedStrings.xml><?xml version="1.0" encoding="utf-8"?>
<sst xmlns="http://schemas.openxmlformats.org/spreadsheetml/2006/main" count="361" uniqueCount="168">
  <si>
    <t>Numero Progressivo di Registrazione</t>
  </si>
  <si>
    <t>Id SDI</t>
  </si>
  <si>
    <t>DATI AMMINISTRAZIONE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</si>
  <si>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</si>
  <si>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</si>
  <si>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</si>
  <si>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</si>
  <si>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</si>
  <si>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</si>
  <si>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</si>
  <si>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Data Documento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</si>
  <si>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</si>
  <si>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</si>
  <si>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</si>
  <si>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</si>
  <si>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</si>
  <si>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Codice Ufficio</t>
  </si>
  <si>
    <t>Codice Ufficio destinatario della fattura indicato nel documento contabile acquisito da PCC.</t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</si>
  <si>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</si>
  <si>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</si>
  <si>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</si>
  <si>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</si>
  <si>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</si>
  <si>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</si>
  <si>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</si>
  <si>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</si>
  <si>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</si>
  <si>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</si>
  <si>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</si>
  <si>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</si>
  <si>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t>00641410170</t>
  </si>
  <si>
    <t>RYZGKV</t>
  </si>
  <si>
    <t>IT01715890982</t>
  </si>
  <si>
    <t>F536339000006823</t>
  </si>
  <si>
    <t>14116801280</t>
  </si>
  <si>
    <t>V90000034</t>
  </si>
  <si>
    <t>FATTURE E ALTRI DOCUMENTI</t>
  </si>
  <si>
    <t>IT02349420980</t>
  </si>
  <si>
    <t>F536339000004601</t>
  </si>
  <si>
    <t>8470985221</t>
  </si>
  <si>
    <t>2.770 I</t>
  </si>
  <si>
    <t>IT02071450163</t>
  </si>
  <si>
    <t>F536339000004714</t>
  </si>
  <si>
    <t xml:space="preserve">  2417</t>
  </si>
  <si>
    <t>GRTDLS62C69D251D</t>
  </si>
  <si>
    <t>IT02260210980</t>
  </si>
  <si>
    <t>F536339000006678</t>
  </si>
  <si>
    <t>13881038770</t>
  </si>
  <si>
    <t>3/001</t>
  </si>
  <si>
    <t>NOTA DI CREDITO</t>
  </si>
  <si>
    <t>F536339000006911</t>
  </si>
  <si>
    <t>14322402754</t>
  </si>
  <si>
    <t>V90000049</t>
  </si>
  <si>
    <t>F536339000005594</t>
  </si>
  <si>
    <t>11130499890</t>
  </si>
  <si>
    <t>48 N</t>
  </si>
  <si>
    <t>F536339000004569</t>
  </si>
  <si>
    <t>8418846494</t>
  </si>
  <si>
    <t>2.596 M</t>
  </si>
  <si>
    <t>H0VAAX</t>
  </si>
  <si>
    <t>IT05754381001</t>
  </si>
  <si>
    <t>F536337000000441</t>
  </si>
  <si>
    <t>14630864114</t>
  </si>
  <si>
    <t>2025020997</t>
  </si>
  <si>
    <t>F536337000000419</t>
  </si>
  <si>
    <t>14063489877</t>
  </si>
  <si>
    <t>F536337000000425</t>
  </si>
  <si>
    <t>14276709049</t>
  </si>
  <si>
    <t>2025011169</t>
  </si>
  <si>
    <t>F536337000000439</t>
  </si>
  <si>
    <t>14630863555</t>
  </si>
  <si>
    <t>2025020995</t>
  </si>
  <si>
    <t>F536337000000426</t>
  </si>
  <si>
    <t>14284007807</t>
  </si>
  <si>
    <t>2025015324</t>
  </si>
  <si>
    <t>F536337000000381</t>
  </si>
  <si>
    <t>12189518167</t>
  </si>
  <si>
    <t>2024023041</t>
  </si>
  <si>
    <t>F536339000004564</t>
  </si>
  <si>
    <t>8418762312</t>
  </si>
  <si>
    <t>2.468 M</t>
  </si>
  <si>
    <t>F536339000004565</t>
  </si>
  <si>
    <t>8418846538</t>
  </si>
  <si>
    <t>2.597 M</t>
  </si>
  <si>
    <t>F536339000004573</t>
  </si>
  <si>
    <t>8418834786</t>
  </si>
  <si>
    <t>2.530 M</t>
  </si>
  <si>
    <t>IT01607650981</t>
  </si>
  <si>
    <t>F536339000006404</t>
  </si>
  <si>
    <t>13086666977</t>
  </si>
  <si>
    <t>02/PA</t>
  </si>
  <si>
    <t>IT00590750980</t>
  </si>
  <si>
    <t>F536339000006765</t>
  </si>
  <si>
    <t>3/PA/2025</t>
  </si>
  <si>
    <t>F536339000006499</t>
  </si>
  <si>
    <t>13387275315</t>
  </si>
  <si>
    <t>2.132 M</t>
  </si>
  <si>
    <t>F536339000006903</t>
  </si>
  <si>
    <t>14314110068</t>
  </si>
  <si>
    <t>603 I</t>
  </si>
  <si>
    <t>F536339000006942</t>
  </si>
  <si>
    <t>14454227835</t>
  </si>
  <si>
    <t>794 M</t>
  </si>
  <si>
    <t>F536339000004572</t>
  </si>
  <si>
    <t>8418834088</t>
  </si>
  <si>
    <t>2.521 M</t>
  </si>
  <si>
    <t>BO6AH0</t>
  </si>
  <si>
    <t>IT00384350435</t>
  </si>
  <si>
    <t>F536333000001984</t>
  </si>
  <si>
    <t>14717188702</t>
  </si>
  <si>
    <t>721/16/11</t>
  </si>
  <si>
    <t>IT03224680987</t>
  </si>
  <si>
    <t>F536333000001975</t>
  </si>
  <si>
    <t>14603875692</t>
  </si>
  <si>
    <t>1113</t>
  </si>
  <si>
    <t>IT06678850725</t>
  </si>
  <si>
    <t>F536333000001988</t>
  </si>
  <si>
    <t>14779939055</t>
  </si>
  <si>
    <t>119</t>
  </si>
  <si>
    <t>F536333000001861</t>
  </si>
  <si>
    <t>13498254752</t>
  </si>
  <si>
    <t>2024042835</t>
  </si>
  <si>
    <t>UFKIS3</t>
  </si>
  <si>
    <t>IT15376371009</t>
  </si>
  <si>
    <t>F511189000000683</t>
  </si>
  <si>
    <t>14491724645</t>
  </si>
  <si>
    <t>5225008650</t>
  </si>
  <si>
    <t>F511189000000679</t>
  </si>
  <si>
    <t>14277846287</t>
  </si>
  <si>
    <t>5225005700</t>
  </si>
  <si>
    <t>F536337000000440</t>
  </si>
  <si>
    <t>14630863358</t>
  </si>
  <si>
    <t>2025020994</t>
  </si>
  <si>
    <t>IT02383950983</t>
  </si>
  <si>
    <t>F536337000000451</t>
  </si>
  <si>
    <t>14726772698</t>
  </si>
  <si>
    <t>2017/PA</t>
  </si>
  <si>
    <t>F536337000000435</t>
  </si>
  <si>
    <t>14428055175</t>
  </si>
  <si>
    <t>2025019207</t>
  </si>
  <si>
    <t>F536337000000449</t>
  </si>
  <si>
    <t>14703305791</t>
  </si>
  <si>
    <t>1941/PA</t>
  </si>
  <si>
    <t>F536337000000442</t>
  </si>
  <si>
    <t>14630863785</t>
  </si>
  <si>
    <t>2025020996</t>
  </si>
  <si>
    <t>GSE</t>
  </si>
  <si>
    <t>VCSV SPA</t>
  </si>
  <si>
    <t>TRATTORIA BEATI'</t>
  </si>
  <si>
    <t>PAGOPA</t>
  </si>
  <si>
    <t>MEDICAL SUD SRL</t>
  </si>
  <si>
    <t>FRATERNITA' SISTEMI</t>
  </si>
  <si>
    <t>ecologia sebina srl</t>
  </si>
  <si>
    <t>sorriso - societa' cooperativa sociale - onlus</t>
  </si>
  <si>
    <t>IDRAULICA RE.BER</t>
  </si>
  <si>
    <t>FAMIGLIA CAMUNA PULITORI</t>
  </si>
  <si>
    <t>HALLEY INFRMATICA</t>
  </si>
  <si>
    <t>CHIUSA</t>
  </si>
  <si>
    <t>note</t>
  </si>
  <si>
    <t>NE' REGISTRATA, NE' RIFIUTATA</t>
  </si>
  <si>
    <t>APERTA IN SICRA</t>
  </si>
  <si>
    <t>FATTURA APERTA x 0,61 lordi</t>
  </si>
  <si>
    <t>ELETTORALE, pagata 29/07</t>
  </si>
  <si>
    <t>NUOVO STOCK</t>
  </si>
  <si>
    <t>STOCK</t>
  </si>
  <si>
    <t>IMPOBINILE</t>
  </si>
  <si>
    <t>DA PAGARE INSIEME</t>
  </si>
  <si>
    <t>ABBINARE A PROSSIMA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</si>
</sst>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9" fillId="12" borderId="1" xfId="0" applyFont="1" applyFill="1" applyBorder="1" applyAlignment="1">
      <alignment vertical="center" wrapText="1"/>
    </xf>
    <xf numFmtId="49" fontId="8" fillId="12" borderId="1" xfId="0" applyNumberFormat="1" applyFont="1" applyFill="1" applyBorder="1" applyAlignment="1">
      <alignment vertical="center" wrapText="1"/>
    </xf>
    <xf numFmtId="0" fontId="7" fillId="12" borderId="1" xfId="0" applyFont="1" applyFill="1" applyBorder="1" applyAlignment="1">
      <alignment vertical="center" wrapText="1"/>
    </xf>
    <xf numFmtId="49" fontId="10" fillId="13" borderId="1" xfId="0" applyNumberFormat="1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vertical="top" wrapText="1"/>
    </xf>
    <xf numFmtId="0" fontId="7" fillId="8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top" wrapText="1"/>
    </xf>
    <xf numFmtId="49" fontId="6" fillId="10" borderId="1" xfId="0" applyNumberFormat="1" applyFont="1" applyFill="1" applyBorder="1" applyAlignment="1">
      <alignment vertical="center" wrapText="1"/>
    </xf>
    <xf numFmtId="49" fontId="8" fillId="10" borderId="1" xfId="0" applyNumberFormat="1" applyFont="1" applyFill="1" applyBorder="1" applyAlignment="1">
      <alignment horizontal="center" vertical="center" wrapText="1"/>
    </xf>
    <xf numFmtId="49" fontId="8" fillId="10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14" fontId="0" fillId="0" borderId="0" xfId="0" applyNumberFormat="1"/>
    <xf numFmtId="49" fontId="1" fillId="4" borderId="1" xfId="0" applyNumberFormat="1" applyFont="1" applyFill="1" applyBorder="1" applyAlignment="1" applyProtection="1">
      <alignment vertical="center" wrapText="1"/>
    </xf>
    <xf numFmtId="49" fontId="1" fillId="5" borderId="1" xfId="0" applyNumberFormat="1" applyFont="1" applyFill="1" applyBorder="1" applyAlignment="1" applyProtection="1">
      <alignment vertical="center" wrapText="1"/>
    </xf>
    <xf numFmtId="49" fontId="3" fillId="5" borderId="1" xfId="0" applyNumberFormat="1" applyFont="1" applyFill="1" applyBorder="1" applyAlignment="1" applyProtection="1">
      <alignment vertical="center" wrapText="1"/>
    </xf>
    <xf numFmtId="2" fontId="1" fillId="6" borderId="2" xfId="0" applyNumberFormat="1" applyFont="1" applyFill="1" applyBorder="1" applyAlignment="1" applyProtection="1">
      <alignment vertical="center" wrapText="1"/>
    </xf>
    <xf numFmtId="0" fontId="1" fillId="8" borderId="1" xfId="0" applyNumberFormat="1" applyFont="1" applyFill="1" applyBorder="1" applyAlignment="1" applyProtection="1">
      <alignment vertical="center" wrapText="1"/>
    </xf>
    <xf numFmtId="2" fontId="1" fillId="13" borderId="2" xfId="0" applyNumberFormat="1" applyFont="1" applyFill="1" applyBorder="1" applyAlignment="1" applyProtection="1">
      <alignment vertical="center" wrapText="1"/>
    </xf>
    <xf numFmtId="49" fontId="1" fillId="11" borderId="1" xfId="0" applyNumberFormat="1" applyFont="1" applyFill="1" applyBorder="1" applyAlignment="1" applyProtection="1">
      <alignment vertical="center" wrapText="1"/>
    </xf>
    <xf numFmtId="0" fontId="0" fillId="0" borderId="0" xfId="0" applyFill="1"/>
    <xf numFmtId="164" fontId="0" fillId="14" borderId="0" xfId="0" applyNumberFormat="1" applyFill="1"/>
    <xf numFmtId="164" fontId="0" fillId="16" borderId="3" xfId="0" applyNumberFormat="1" applyFill="1" applyBorder="1"/>
    <xf numFmtId="164" fontId="0" fillId="16" borderId="4" xfId="0" applyNumberFormat="1" applyFill="1" applyBorder="1"/>
    <xf numFmtId="164" fontId="0" fillId="15" borderId="4" xfId="0" applyNumberFormat="1" applyFill="1" applyBorder="1"/>
    <xf numFmtId="164" fontId="14" fillId="0" borderId="5" xfId="0" applyNumberFormat="1" applyFont="1" applyBorder="1" applyAlignment="1">
      <alignment horizontal="center"/>
    </xf>
    <xf numFmtId="49" fontId="14" fillId="0" borderId="0" xfId="0" applyNumberFormat="1" applyFont="1" applyAlignment="1">
      <alignment horizontal="right"/>
    </xf>
    <xf numFmtId="164" fontId="13" fillId="15" borderId="4" xfId="0" applyNumberFormat="1" applyFont="1" applyFill="1" applyBorder="1"/>
    <xf numFmtId="164" fontId="0" fillId="14" borderId="4" xfId="0" applyNumberFormat="1" applyFill="1" applyBorder="1"/>
    <xf numFmtId="164" fontId="15" fillId="17" borderId="4" xfId="0" applyNumberFormat="1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CC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topLeftCell="C2" zoomScale="80" zoomScaleNormal="80" workbookViewId="0">
      <selection activeCell="Q37" sqref="Q37"/>
    </sheetView>
  </sheetViews>
  <sheetFormatPr defaultColWidth="0" defaultRowHeight="15" x14ac:dyDescent="0.25"/>
  <cols>
    <col min="1" max="1" width="32.7109375" style="5" customWidth="1"/>
    <col min="2" max="2" width="39" style="5" customWidth="1"/>
    <col min="3" max="3" width="23.85546875" style="5" customWidth="1"/>
    <col min="4" max="4" width="31.7109375" style="2" customWidth="1"/>
    <col min="5" max="6" width="27.42578125" style="2" customWidth="1"/>
    <col min="7" max="7" width="30.85546875" style="5" customWidth="1"/>
    <col min="8" max="8" width="33.42578125" style="3" customWidth="1"/>
    <col min="9" max="9" width="31.7109375" style="2" customWidth="1"/>
    <col min="10" max="10" width="30.85546875" style="5" customWidth="1"/>
    <col min="11" max="11" width="20.85546875" style="2" bestFit="1" customWidth="1"/>
    <col min="12" max="12" width="19.42578125" style="2" customWidth="1"/>
    <col min="13" max="13" width="24.85546875" style="13" hidden="1" customWidth="1"/>
    <col min="14" max="14" width="25.42578125" style="14" hidden="1" customWidth="1"/>
    <col min="15" max="15" width="31" style="14" hidden="1" customWidth="1"/>
    <col min="16" max="16" width="27.5703125" style="13" hidden="1" customWidth="1"/>
    <col min="17" max="17" width="24.42578125" style="10" customWidth="1"/>
    <col min="18" max="18" width="31.7109375" style="5" customWidth="1"/>
  </cols>
  <sheetData>
    <row r="1" spans="1:18" ht="15" hidden="1" customHeight="1" x14ac:dyDescent="0.25">
      <c r="A1" s="6">
        <f>0</f>
        <v>0</v>
      </c>
      <c r="B1" s="6">
        <f>0</f>
        <v>0</v>
      </c>
      <c r="D1" s="5"/>
      <c r="G1" s="6">
        <f>0</f>
        <v>0</v>
      </c>
      <c r="H1" s="1"/>
      <c r="I1" s="5"/>
      <c r="J1" s="6">
        <f>0</f>
        <v>0</v>
      </c>
      <c r="K1" s="5"/>
      <c r="L1" s="4"/>
    </row>
    <row r="2" spans="1:18" ht="45.75" customHeight="1" x14ac:dyDescent="0.25">
      <c r="A2" s="34"/>
      <c r="B2" s="34"/>
      <c r="C2" s="36"/>
      <c r="D2" s="31" t="s">
        <v>0</v>
      </c>
      <c r="E2" s="12" t="s">
        <v>5</v>
      </c>
      <c r="F2" s="12" t="s">
        <v>4</v>
      </c>
      <c r="G2" s="35"/>
      <c r="H2" s="11" t="s">
        <v>10</v>
      </c>
      <c r="I2" s="31" t="s">
        <v>1</v>
      </c>
      <c r="J2" s="35"/>
      <c r="K2" s="31" t="s">
        <v>3</v>
      </c>
      <c r="L2" s="39" t="s">
        <v>165</v>
      </c>
      <c r="M2" s="37"/>
      <c r="N2" s="37"/>
      <c r="O2" s="37"/>
      <c r="P2" s="37"/>
      <c r="Q2" s="38" t="s">
        <v>164</v>
      </c>
      <c r="R2" s="40" t="s">
        <v>158</v>
      </c>
    </row>
    <row r="3" spans="1:18" x14ac:dyDescent="0.25">
      <c r="A3" t="s">
        <v>30</v>
      </c>
      <c r="B3" t="s">
        <v>31</v>
      </c>
      <c r="C3" t="s">
        <v>37</v>
      </c>
      <c r="D3" t="s">
        <v>38</v>
      </c>
      <c r="E3" t="s">
        <v>36</v>
      </c>
      <c r="F3" s="32">
        <v>11.04</v>
      </c>
      <c r="G3" t="s">
        <v>147</v>
      </c>
      <c r="H3" s="33">
        <v>44886</v>
      </c>
      <c r="I3" t="s">
        <v>39</v>
      </c>
      <c r="J3" t="s">
        <v>147</v>
      </c>
      <c r="K3" t="s">
        <v>40</v>
      </c>
      <c r="L3" s="32">
        <v>9.0500000000000007</v>
      </c>
      <c r="M3" s="32">
        <v>0</v>
      </c>
      <c r="N3" s="32">
        <v>0</v>
      </c>
      <c r="O3" s="32">
        <v>0</v>
      </c>
      <c r="P3" s="32">
        <v>0</v>
      </c>
      <c r="Q3" s="42">
        <v>9.0500000000000007</v>
      </c>
      <c r="R3" t="s">
        <v>157</v>
      </c>
    </row>
    <row r="4" spans="1:18" x14ac:dyDescent="0.25">
      <c r="A4" t="s">
        <v>30</v>
      </c>
      <c r="B4" t="s">
        <v>59</v>
      </c>
      <c r="C4" t="s">
        <v>60</v>
      </c>
      <c r="D4" t="s">
        <v>75</v>
      </c>
      <c r="E4" t="s">
        <v>36</v>
      </c>
      <c r="F4" s="32">
        <v>95.27</v>
      </c>
      <c r="G4" t="s">
        <v>146</v>
      </c>
      <c r="H4" s="33">
        <v>45433</v>
      </c>
      <c r="I4" t="s">
        <v>76</v>
      </c>
      <c r="J4" t="s">
        <v>146</v>
      </c>
      <c r="K4" t="s">
        <v>77</v>
      </c>
      <c r="L4" s="32">
        <v>78.09</v>
      </c>
      <c r="M4" s="32">
        <v>0</v>
      </c>
      <c r="N4" s="32">
        <v>0</v>
      </c>
      <c r="O4" s="32">
        <v>0</v>
      </c>
      <c r="P4" s="32">
        <v>0</v>
      </c>
      <c r="Q4" s="42">
        <v>78.09</v>
      </c>
      <c r="R4" t="s">
        <v>157</v>
      </c>
    </row>
    <row r="5" spans="1:18" x14ac:dyDescent="0.25">
      <c r="A5" t="s">
        <v>30</v>
      </c>
      <c r="B5" t="s">
        <v>31</v>
      </c>
      <c r="C5" t="s">
        <v>87</v>
      </c>
      <c r="D5" t="s">
        <v>88</v>
      </c>
      <c r="E5" t="s">
        <v>49</v>
      </c>
      <c r="F5" s="32">
        <v>41726.11</v>
      </c>
      <c r="G5" s="41" t="s">
        <v>154</v>
      </c>
      <c r="H5" s="33">
        <v>45569</v>
      </c>
      <c r="I5" t="s">
        <v>89</v>
      </c>
      <c r="J5" s="41" t="s">
        <v>154</v>
      </c>
      <c r="K5" t="s">
        <v>90</v>
      </c>
      <c r="L5" s="32">
        <v>37932.83</v>
      </c>
      <c r="M5" s="32">
        <v>0</v>
      </c>
      <c r="N5" s="32">
        <v>0</v>
      </c>
      <c r="O5" s="32">
        <v>0</v>
      </c>
      <c r="P5" s="32">
        <v>0</v>
      </c>
      <c r="Q5" s="42">
        <v>-37932.83</v>
      </c>
      <c r="R5" t="s">
        <v>157</v>
      </c>
    </row>
    <row r="6" spans="1:18" x14ac:dyDescent="0.25">
      <c r="A6" t="s">
        <v>30</v>
      </c>
      <c r="B6" t="s">
        <v>106</v>
      </c>
      <c r="C6" t="s">
        <v>60</v>
      </c>
      <c r="D6" t="s">
        <v>119</v>
      </c>
      <c r="E6" t="s">
        <v>36</v>
      </c>
      <c r="F6" s="32">
        <v>183</v>
      </c>
      <c r="G6" t="s">
        <v>146</v>
      </c>
      <c r="H6" s="33">
        <v>45628</v>
      </c>
      <c r="I6" t="s">
        <v>120</v>
      </c>
      <c r="J6" t="s">
        <v>146</v>
      </c>
      <c r="K6" t="s">
        <v>121</v>
      </c>
      <c r="L6" s="32">
        <v>150</v>
      </c>
      <c r="M6" s="32">
        <v>0</v>
      </c>
      <c r="N6" s="32">
        <v>0</v>
      </c>
      <c r="O6" s="32">
        <v>0</v>
      </c>
      <c r="P6" s="32">
        <v>0</v>
      </c>
      <c r="Q6" s="42">
        <v>150</v>
      </c>
      <c r="R6" t="s">
        <v>157</v>
      </c>
    </row>
    <row r="7" spans="1:18" x14ac:dyDescent="0.25">
      <c r="A7" t="s">
        <v>30</v>
      </c>
      <c r="B7" t="s">
        <v>31</v>
      </c>
      <c r="C7" t="s">
        <v>45</v>
      </c>
      <c r="D7" t="s">
        <v>46</v>
      </c>
      <c r="E7" t="s">
        <v>49</v>
      </c>
      <c r="F7" s="32">
        <v>2074</v>
      </c>
      <c r="G7" t="s">
        <v>44</v>
      </c>
      <c r="H7" s="33">
        <v>45679</v>
      </c>
      <c r="I7" t="s">
        <v>47</v>
      </c>
      <c r="J7" t="s">
        <v>44</v>
      </c>
      <c r="K7" t="s">
        <v>48</v>
      </c>
      <c r="L7" s="32">
        <v>1700</v>
      </c>
      <c r="M7" s="32">
        <v>0</v>
      </c>
      <c r="N7" s="32">
        <v>0</v>
      </c>
      <c r="O7" s="32">
        <v>0</v>
      </c>
      <c r="P7" s="32">
        <v>0</v>
      </c>
      <c r="Q7" s="42">
        <v>-1700</v>
      </c>
      <c r="R7" t="s">
        <v>157</v>
      </c>
    </row>
    <row r="8" spans="1:18" x14ac:dyDescent="0.25">
      <c r="A8" t="s">
        <v>30</v>
      </c>
      <c r="B8" t="s">
        <v>59</v>
      </c>
      <c r="C8" t="s">
        <v>60</v>
      </c>
      <c r="D8" t="s">
        <v>64</v>
      </c>
      <c r="E8" t="s">
        <v>36</v>
      </c>
      <c r="F8" s="32">
        <v>30.73</v>
      </c>
      <c r="G8" t="s">
        <v>146</v>
      </c>
      <c r="H8" s="33">
        <v>45701</v>
      </c>
      <c r="I8" t="s">
        <v>65</v>
      </c>
      <c r="J8" t="s">
        <v>146</v>
      </c>
      <c r="K8">
        <v>2025002772</v>
      </c>
      <c r="L8" s="32">
        <v>25.19</v>
      </c>
      <c r="M8" s="32">
        <v>0</v>
      </c>
      <c r="N8" s="32">
        <v>0</v>
      </c>
      <c r="O8" s="32">
        <v>0</v>
      </c>
      <c r="P8" s="32">
        <v>0</v>
      </c>
      <c r="Q8" s="42">
        <v>25.19</v>
      </c>
      <c r="R8" t="s">
        <v>157</v>
      </c>
    </row>
    <row r="9" spans="1:18" x14ac:dyDescent="0.25">
      <c r="A9" t="s">
        <v>30</v>
      </c>
      <c r="B9" t="s">
        <v>31</v>
      </c>
      <c r="C9" t="s">
        <v>32</v>
      </c>
      <c r="D9" t="s">
        <v>33</v>
      </c>
      <c r="E9" t="s">
        <v>36</v>
      </c>
      <c r="F9" s="32">
        <v>754.75</v>
      </c>
      <c r="G9" s="41" t="s">
        <v>153</v>
      </c>
      <c r="H9" s="33">
        <v>45713</v>
      </c>
      <c r="I9" t="s">
        <v>34</v>
      </c>
      <c r="J9" s="41" t="s">
        <v>153</v>
      </c>
      <c r="K9" t="s">
        <v>35</v>
      </c>
      <c r="L9" s="32">
        <v>618.65</v>
      </c>
      <c r="M9" s="32">
        <v>0</v>
      </c>
      <c r="N9" s="32">
        <v>0</v>
      </c>
      <c r="O9" s="32">
        <v>0</v>
      </c>
      <c r="P9" s="32">
        <v>0</v>
      </c>
      <c r="Q9" s="42">
        <v>618.65</v>
      </c>
      <c r="R9" t="s">
        <v>157</v>
      </c>
    </row>
    <row r="10" spans="1:18" x14ac:dyDescent="0.25">
      <c r="A10" t="s">
        <v>30</v>
      </c>
      <c r="B10" t="s">
        <v>59</v>
      </c>
      <c r="C10" t="s">
        <v>60</v>
      </c>
      <c r="D10" t="s">
        <v>66</v>
      </c>
      <c r="E10" t="s">
        <v>36</v>
      </c>
      <c r="F10" s="32">
        <v>95.27</v>
      </c>
      <c r="G10" t="s">
        <v>146</v>
      </c>
      <c r="H10" s="33">
        <v>45734</v>
      </c>
      <c r="I10" t="s">
        <v>67</v>
      </c>
      <c r="J10" t="s">
        <v>146</v>
      </c>
      <c r="K10" t="s">
        <v>68</v>
      </c>
      <c r="L10" s="32">
        <v>78.09</v>
      </c>
      <c r="M10" s="32">
        <v>0</v>
      </c>
      <c r="N10" s="32">
        <v>0</v>
      </c>
      <c r="O10" s="32">
        <v>0</v>
      </c>
      <c r="P10" s="32">
        <v>0</v>
      </c>
      <c r="Q10" s="42">
        <v>78.09</v>
      </c>
      <c r="R10" t="s">
        <v>157</v>
      </c>
    </row>
    <row r="11" spans="1:18" x14ac:dyDescent="0.25">
      <c r="A11" t="s">
        <v>30</v>
      </c>
      <c r="B11" t="s">
        <v>59</v>
      </c>
      <c r="C11" t="s">
        <v>60</v>
      </c>
      <c r="D11" t="s">
        <v>72</v>
      </c>
      <c r="E11" t="s">
        <v>36</v>
      </c>
      <c r="F11" s="32">
        <v>36.229999999999997</v>
      </c>
      <c r="G11" t="s">
        <v>146</v>
      </c>
      <c r="H11" s="33">
        <v>45735</v>
      </c>
      <c r="I11" t="s">
        <v>73</v>
      </c>
      <c r="J11" t="s">
        <v>146</v>
      </c>
      <c r="K11" t="s">
        <v>74</v>
      </c>
      <c r="L11" s="32">
        <v>29.7</v>
      </c>
      <c r="M11" s="32">
        <v>0</v>
      </c>
      <c r="N11" s="32">
        <v>0</v>
      </c>
      <c r="O11" s="32">
        <v>0</v>
      </c>
      <c r="P11" s="32">
        <v>0</v>
      </c>
      <c r="Q11" s="42">
        <v>29.7</v>
      </c>
      <c r="R11" t="s">
        <v>157</v>
      </c>
    </row>
    <row r="12" spans="1:18" x14ac:dyDescent="0.25">
      <c r="A12" t="s">
        <v>30</v>
      </c>
      <c r="B12" t="s">
        <v>31</v>
      </c>
      <c r="C12" t="s">
        <v>32</v>
      </c>
      <c r="D12" t="s">
        <v>50</v>
      </c>
      <c r="E12" t="s">
        <v>49</v>
      </c>
      <c r="F12" s="32">
        <v>754.75</v>
      </c>
      <c r="G12" s="41" t="s">
        <v>153</v>
      </c>
      <c r="H12" s="33">
        <v>45741</v>
      </c>
      <c r="I12" t="s">
        <v>51</v>
      </c>
      <c r="J12" s="41" t="s">
        <v>153</v>
      </c>
      <c r="K12" t="s">
        <v>52</v>
      </c>
      <c r="L12" s="32">
        <v>618.65</v>
      </c>
      <c r="M12" s="32">
        <v>0</v>
      </c>
      <c r="N12" s="32">
        <v>0</v>
      </c>
      <c r="O12" s="32">
        <v>0</v>
      </c>
      <c r="P12" s="32">
        <v>0</v>
      </c>
      <c r="Q12" s="42">
        <v>-618.65</v>
      </c>
      <c r="R12" t="s">
        <v>157</v>
      </c>
    </row>
    <row r="13" spans="1:18" x14ac:dyDescent="0.25">
      <c r="A13" t="s">
        <v>30</v>
      </c>
      <c r="B13" t="s">
        <v>59</v>
      </c>
      <c r="C13" t="s">
        <v>60</v>
      </c>
      <c r="D13" t="s">
        <v>137</v>
      </c>
      <c r="E13" t="s">
        <v>36</v>
      </c>
      <c r="F13" s="32">
        <v>26.27</v>
      </c>
      <c r="G13" t="s">
        <v>146</v>
      </c>
      <c r="H13" s="33">
        <v>45756</v>
      </c>
      <c r="I13" t="s">
        <v>138</v>
      </c>
      <c r="J13" t="s">
        <v>146</v>
      </c>
      <c r="K13" t="s">
        <v>139</v>
      </c>
      <c r="L13" s="32">
        <v>21.53</v>
      </c>
      <c r="M13" s="32">
        <v>0</v>
      </c>
      <c r="N13" s="32">
        <v>0</v>
      </c>
      <c r="O13" s="32">
        <v>0</v>
      </c>
      <c r="P13" s="32">
        <v>0</v>
      </c>
      <c r="Q13" s="42">
        <v>21.53</v>
      </c>
      <c r="R13" t="s">
        <v>157</v>
      </c>
    </row>
    <row r="14" spans="1:18" x14ac:dyDescent="0.25">
      <c r="A14" t="s">
        <v>30</v>
      </c>
      <c r="B14" t="s">
        <v>59</v>
      </c>
      <c r="C14" t="s">
        <v>60</v>
      </c>
      <c r="D14" t="s">
        <v>61</v>
      </c>
      <c r="E14" t="s">
        <v>36</v>
      </c>
      <c r="F14" s="32">
        <v>36.6</v>
      </c>
      <c r="G14" t="s">
        <v>146</v>
      </c>
      <c r="H14" s="33">
        <v>45785</v>
      </c>
      <c r="I14" t="s">
        <v>62</v>
      </c>
      <c r="J14" t="s">
        <v>146</v>
      </c>
      <c r="K14" t="s">
        <v>63</v>
      </c>
      <c r="L14" s="32">
        <v>30</v>
      </c>
      <c r="M14" s="32">
        <v>0</v>
      </c>
      <c r="N14" s="32">
        <v>0</v>
      </c>
      <c r="O14" s="32">
        <v>0</v>
      </c>
      <c r="P14" s="32">
        <v>0</v>
      </c>
      <c r="Q14" s="42">
        <v>30</v>
      </c>
      <c r="R14" t="s">
        <v>157</v>
      </c>
    </row>
    <row r="15" spans="1:18" x14ac:dyDescent="0.25">
      <c r="A15" t="s">
        <v>30</v>
      </c>
      <c r="B15" t="s">
        <v>59</v>
      </c>
      <c r="C15" t="s">
        <v>60</v>
      </c>
      <c r="D15" t="s">
        <v>69</v>
      </c>
      <c r="E15" t="s">
        <v>36</v>
      </c>
      <c r="F15" s="32">
        <v>36.6</v>
      </c>
      <c r="G15" t="s">
        <v>146</v>
      </c>
      <c r="H15" s="33">
        <v>45785</v>
      </c>
      <c r="I15" t="s">
        <v>70</v>
      </c>
      <c r="J15" t="s">
        <v>146</v>
      </c>
      <c r="K15" t="s">
        <v>71</v>
      </c>
      <c r="L15" s="32">
        <v>30</v>
      </c>
      <c r="M15" s="32">
        <v>0</v>
      </c>
      <c r="N15" s="32">
        <v>0</v>
      </c>
      <c r="O15" s="32">
        <v>0</v>
      </c>
      <c r="P15" s="32">
        <v>0</v>
      </c>
      <c r="Q15" s="42">
        <v>30</v>
      </c>
      <c r="R15" t="s">
        <v>157</v>
      </c>
    </row>
    <row r="16" spans="1:18" x14ac:dyDescent="0.25">
      <c r="A16" t="s">
        <v>30</v>
      </c>
      <c r="B16" t="s">
        <v>59</v>
      </c>
      <c r="C16" t="s">
        <v>60</v>
      </c>
      <c r="D16" t="s">
        <v>130</v>
      </c>
      <c r="E16" t="s">
        <v>36</v>
      </c>
      <c r="F16" s="32">
        <v>36.6</v>
      </c>
      <c r="G16" t="s">
        <v>146</v>
      </c>
      <c r="H16" s="33">
        <v>45785</v>
      </c>
      <c r="I16" t="s">
        <v>131</v>
      </c>
      <c r="J16" t="s">
        <v>146</v>
      </c>
      <c r="K16" t="s">
        <v>132</v>
      </c>
      <c r="L16" s="32">
        <v>30</v>
      </c>
      <c r="M16" s="32">
        <v>0</v>
      </c>
      <c r="N16" s="32">
        <v>0</v>
      </c>
      <c r="O16" s="32">
        <v>0</v>
      </c>
      <c r="P16" s="32">
        <v>0</v>
      </c>
      <c r="Q16" s="42">
        <v>30</v>
      </c>
      <c r="R16" t="s">
        <v>157</v>
      </c>
    </row>
    <row r="17" spans="1:18" x14ac:dyDescent="0.25">
      <c r="A17" t="s">
        <v>30</v>
      </c>
      <c r="B17" t="s">
        <v>59</v>
      </c>
      <c r="C17" t="s">
        <v>60</v>
      </c>
      <c r="D17" t="s">
        <v>143</v>
      </c>
      <c r="E17" t="s">
        <v>36</v>
      </c>
      <c r="F17" s="32">
        <v>36.6</v>
      </c>
      <c r="G17" t="s">
        <v>146</v>
      </c>
      <c r="H17" s="33">
        <v>45785</v>
      </c>
      <c r="I17" t="s">
        <v>144</v>
      </c>
      <c r="J17" t="s">
        <v>146</v>
      </c>
      <c r="K17" t="s">
        <v>145</v>
      </c>
      <c r="L17" s="32">
        <v>30</v>
      </c>
      <c r="M17" s="32">
        <v>0</v>
      </c>
      <c r="N17" s="32">
        <v>0</v>
      </c>
      <c r="O17" s="32">
        <v>0</v>
      </c>
      <c r="P17" s="32">
        <v>0</v>
      </c>
      <c r="Q17" s="42">
        <v>30</v>
      </c>
      <c r="R17" t="s">
        <v>157</v>
      </c>
    </row>
    <row r="18" spans="1:18" x14ac:dyDescent="0.25">
      <c r="A18" t="s">
        <v>30</v>
      </c>
      <c r="B18" t="s">
        <v>59</v>
      </c>
      <c r="C18" t="s">
        <v>133</v>
      </c>
      <c r="D18" t="s">
        <v>140</v>
      </c>
      <c r="E18" t="s">
        <v>36</v>
      </c>
      <c r="F18" s="32">
        <v>168.54</v>
      </c>
      <c r="G18" t="s">
        <v>151</v>
      </c>
      <c r="H18" s="33">
        <v>45793</v>
      </c>
      <c r="I18" t="s">
        <v>141</v>
      </c>
      <c r="J18" t="s">
        <v>151</v>
      </c>
      <c r="K18" t="s">
        <v>142</v>
      </c>
      <c r="L18" s="32">
        <v>138.15</v>
      </c>
      <c r="M18" s="32">
        <v>0</v>
      </c>
      <c r="N18" s="32">
        <v>0</v>
      </c>
      <c r="O18" s="32">
        <v>0</v>
      </c>
      <c r="P18" s="32">
        <v>0</v>
      </c>
      <c r="Q18" s="42">
        <v>138.15</v>
      </c>
      <c r="R18" t="s">
        <v>157</v>
      </c>
    </row>
    <row r="19" spans="1:18" x14ac:dyDescent="0.25">
      <c r="A19" t="s">
        <v>30</v>
      </c>
      <c r="B19" t="s">
        <v>59</v>
      </c>
      <c r="C19" t="s">
        <v>133</v>
      </c>
      <c r="D19" t="s">
        <v>134</v>
      </c>
      <c r="E19" t="s">
        <v>49</v>
      </c>
      <c r="F19" s="32">
        <v>168.54</v>
      </c>
      <c r="G19" t="s">
        <v>151</v>
      </c>
      <c r="H19" s="33">
        <v>45797</v>
      </c>
      <c r="I19" t="s">
        <v>135</v>
      </c>
      <c r="J19" t="s">
        <v>151</v>
      </c>
      <c r="K19" t="s">
        <v>136</v>
      </c>
      <c r="L19" s="32">
        <v>138.15</v>
      </c>
      <c r="M19" s="32">
        <v>0</v>
      </c>
      <c r="N19" s="32">
        <v>0</v>
      </c>
      <c r="O19" s="32">
        <v>0</v>
      </c>
      <c r="P19" s="32">
        <v>0</v>
      </c>
      <c r="Q19" s="42">
        <v>-138.15</v>
      </c>
      <c r="R19" t="s">
        <v>157</v>
      </c>
    </row>
    <row r="20" spans="1:18" x14ac:dyDescent="0.25">
      <c r="A20" t="s">
        <v>30</v>
      </c>
      <c r="B20" t="s">
        <v>31</v>
      </c>
      <c r="C20" t="s">
        <v>91</v>
      </c>
      <c r="D20" t="s">
        <v>92</v>
      </c>
      <c r="E20" t="s">
        <v>36</v>
      </c>
      <c r="F20" s="32">
        <v>268.69</v>
      </c>
      <c r="G20" t="s">
        <v>155</v>
      </c>
      <c r="H20" s="33">
        <v>45698</v>
      </c>
      <c r="I20">
        <v>14008446052</v>
      </c>
      <c r="J20" t="s">
        <v>155</v>
      </c>
      <c r="K20" t="s">
        <v>93</v>
      </c>
      <c r="L20" s="32">
        <v>220.24</v>
      </c>
      <c r="M20" s="32">
        <v>0</v>
      </c>
      <c r="N20" s="32">
        <v>0</v>
      </c>
      <c r="O20" s="32">
        <v>0</v>
      </c>
      <c r="P20" s="32">
        <v>220.23</v>
      </c>
      <c r="Q20" s="49">
        <v>0.01</v>
      </c>
      <c r="R20" t="s">
        <v>157</v>
      </c>
    </row>
    <row r="21" spans="1:18" x14ac:dyDescent="0.25">
      <c r="A21" t="s">
        <v>30</v>
      </c>
      <c r="B21" t="s">
        <v>106</v>
      </c>
      <c r="C21" t="s">
        <v>111</v>
      </c>
      <c r="D21" t="s">
        <v>112</v>
      </c>
      <c r="E21" t="s">
        <v>36</v>
      </c>
      <c r="F21" s="32">
        <v>21</v>
      </c>
      <c r="G21" t="s">
        <v>148</v>
      </c>
      <c r="H21" s="33">
        <v>45781</v>
      </c>
      <c r="I21" t="s">
        <v>113</v>
      </c>
      <c r="J21" t="s">
        <v>148</v>
      </c>
      <c r="K21" t="s">
        <v>114</v>
      </c>
      <c r="L21" s="32">
        <v>19.09</v>
      </c>
      <c r="M21" s="32">
        <v>0</v>
      </c>
      <c r="N21" s="32">
        <v>0</v>
      </c>
      <c r="O21" s="32">
        <v>0</v>
      </c>
      <c r="P21" s="32">
        <v>0</v>
      </c>
      <c r="Q21" s="43">
        <v>19.09</v>
      </c>
      <c r="R21" t="s">
        <v>162</v>
      </c>
    </row>
    <row r="22" spans="1:18" x14ac:dyDescent="0.25">
      <c r="A22" t="s">
        <v>30</v>
      </c>
      <c r="B22" t="s">
        <v>106</v>
      </c>
      <c r="C22" t="s">
        <v>107</v>
      </c>
      <c r="D22" t="s">
        <v>108</v>
      </c>
      <c r="E22" t="s">
        <v>36</v>
      </c>
      <c r="F22" s="32">
        <v>122</v>
      </c>
      <c r="G22" t="s">
        <v>156</v>
      </c>
      <c r="H22" s="33">
        <v>45796</v>
      </c>
      <c r="I22" t="s">
        <v>109</v>
      </c>
      <c r="J22" t="s">
        <v>156</v>
      </c>
      <c r="K22" t="s">
        <v>110</v>
      </c>
      <c r="L22" s="32">
        <v>100</v>
      </c>
      <c r="M22" s="32">
        <v>0</v>
      </c>
      <c r="N22" s="32">
        <v>0</v>
      </c>
      <c r="O22" s="32">
        <v>0</v>
      </c>
      <c r="P22" s="32">
        <v>0</v>
      </c>
      <c r="Q22" s="44">
        <v>100</v>
      </c>
      <c r="R22" t="s">
        <v>162</v>
      </c>
    </row>
    <row r="23" spans="1:18" x14ac:dyDescent="0.25">
      <c r="A23" t="s">
        <v>30</v>
      </c>
      <c r="B23" t="s">
        <v>106</v>
      </c>
      <c r="C23" t="s">
        <v>115</v>
      </c>
      <c r="D23" t="s">
        <v>116</v>
      </c>
      <c r="E23" t="s">
        <v>36</v>
      </c>
      <c r="F23" s="32">
        <v>257.73</v>
      </c>
      <c r="G23" t="s">
        <v>150</v>
      </c>
      <c r="H23" s="33">
        <v>45805</v>
      </c>
      <c r="I23" t="s">
        <v>117</v>
      </c>
      <c r="J23" t="s">
        <v>150</v>
      </c>
      <c r="K23" t="s">
        <v>118</v>
      </c>
      <c r="L23" s="32">
        <v>211.25</v>
      </c>
      <c r="M23" s="32">
        <v>0</v>
      </c>
      <c r="N23" s="32">
        <v>0</v>
      </c>
      <c r="O23" s="32">
        <v>0</v>
      </c>
      <c r="P23" s="32">
        <v>0</v>
      </c>
      <c r="Q23" s="44">
        <v>211.25</v>
      </c>
      <c r="R23" t="s">
        <v>162</v>
      </c>
    </row>
    <row r="24" spans="1:18" x14ac:dyDescent="0.25">
      <c r="A24" t="s">
        <v>30</v>
      </c>
      <c r="B24" t="s">
        <v>31</v>
      </c>
      <c r="C24" t="s">
        <v>37</v>
      </c>
      <c r="D24" t="s">
        <v>56</v>
      </c>
      <c r="E24" t="s">
        <v>36</v>
      </c>
      <c r="F24" s="32">
        <v>2.12</v>
      </c>
      <c r="G24" t="s">
        <v>147</v>
      </c>
      <c r="H24" s="33">
        <v>44876</v>
      </c>
      <c r="I24" t="s">
        <v>57</v>
      </c>
      <c r="J24" t="s">
        <v>147</v>
      </c>
      <c r="K24" t="s">
        <v>58</v>
      </c>
      <c r="L24" s="32">
        <v>2.57</v>
      </c>
      <c r="M24" s="32">
        <v>0</v>
      </c>
      <c r="N24" s="32">
        <v>0</v>
      </c>
      <c r="O24" s="32">
        <v>0</v>
      </c>
      <c r="P24" s="32">
        <v>0</v>
      </c>
      <c r="Q24" s="50">
        <v>2.57</v>
      </c>
      <c r="R24" t="s">
        <v>166</v>
      </c>
    </row>
    <row r="25" spans="1:18" x14ac:dyDescent="0.25">
      <c r="A25" t="s">
        <v>30</v>
      </c>
      <c r="B25" t="s">
        <v>31</v>
      </c>
      <c r="C25" t="s">
        <v>37</v>
      </c>
      <c r="D25" t="s">
        <v>78</v>
      </c>
      <c r="E25" t="s">
        <v>36</v>
      </c>
      <c r="F25" s="32">
        <v>2.12</v>
      </c>
      <c r="G25" t="s">
        <v>147</v>
      </c>
      <c r="H25" s="33">
        <v>44876</v>
      </c>
      <c r="I25" t="s">
        <v>79</v>
      </c>
      <c r="J25" t="s">
        <v>147</v>
      </c>
      <c r="K25" t="s">
        <v>80</v>
      </c>
      <c r="L25" s="32">
        <v>2.57</v>
      </c>
      <c r="M25" s="32">
        <v>0</v>
      </c>
      <c r="N25" s="32">
        <v>0</v>
      </c>
      <c r="O25" s="32">
        <v>0</v>
      </c>
      <c r="P25" s="32">
        <v>0</v>
      </c>
      <c r="Q25" s="50">
        <v>2.57</v>
      </c>
      <c r="R25" t="s">
        <v>166</v>
      </c>
    </row>
    <row r="26" spans="1:18" x14ac:dyDescent="0.25">
      <c r="A26" t="s">
        <v>30</v>
      </c>
      <c r="B26" t="s">
        <v>31</v>
      </c>
      <c r="C26" t="s">
        <v>37</v>
      </c>
      <c r="D26" t="s">
        <v>84</v>
      </c>
      <c r="E26" t="s">
        <v>36</v>
      </c>
      <c r="F26" s="32">
        <v>2.12</v>
      </c>
      <c r="G26" t="s">
        <v>147</v>
      </c>
      <c r="H26" s="33">
        <v>44876</v>
      </c>
      <c r="I26" t="s">
        <v>85</v>
      </c>
      <c r="J26" t="s">
        <v>147</v>
      </c>
      <c r="K26" t="s">
        <v>86</v>
      </c>
      <c r="L26" s="32">
        <v>2.57</v>
      </c>
      <c r="M26" s="32">
        <v>0</v>
      </c>
      <c r="N26" s="32">
        <v>0</v>
      </c>
      <c r="O26" s="32">
        <v>0</v>
      </c>
      <c r="P26" s="32">
        <v>0</v>
      </c>
      <c r="Q26" s="50">
        <v>2.57</v>
      </c>
      <c r="R26" t="s">
        <v>166</v>
      </c>
    </row>
    <row r="27" spans="1:18" x14ac:dyDescent="0.25">
      <c r="A27" t="s">
        <v>30</v>
      </c>
      <c r="B27" t="s">
        <v>31</v>
      </c>
      <c r="C27" t="s">
        <v>37</v>
      </c>
      <c r="D27" t="s">
        <v>103</v>
      </c>
      <c r="E27" t="s">
        <v>36</v>
      </c>
      <c r="F27" s="32">
        <v>3.73</v>
      </c>
      <c r="G27" t="s">
        <v>147</v>
      </c>
      <c r="H27" s="33">
        <v>44876</v>
      </c>
      <c r="I27" t="s">
        <v>104</v>
      </c>
      <c r="J27" t="s">
        <v>147</v>
      </c>
      <c r="K27" t="s">
        <v>105</v>
      </c>
      <c r="L27" s="32">
        <v>8.14</v>
      </c>
      <c r="M27" s="32">
        <v>0</v>
      </c>
      <c r="N27" s="32">
        <v>0</v>
      </c>
      <c r="O27" s="32">
        <v>0</v>
      </c>
      <c r="P27" s="32">
        <v>0</v>
      </c>
      <c r="Q27" s="50">
        <v>8.14</v>
      </c>
      <c r="R27" t="s">
        <v>166</v>
      </c>
    </row>
    <row r="28" spans="1:18" x14ac:dyDescent="0.25">
      <c r="A28" t="s">
        <v>30</v>
      </c>
      <c r="B28" t="s">
        <v>31</v>
      </c>
      <c r="C28" t="s">
        <v>37</v>
      </c>
      <c r="D28" t="s">
        <v>81</v>
      </c>
      <c r="E28" t="s">
        <v>36</v>
      </c>
      <c r="F28" s="32">
        <v>28.54</v>
      </c>
      <c r="G28" t="s">
        <v>147</v>
      </c>
      <c r="H28" s="33">
        <v>44876</v>
      </c>
      <c r="I28" t="s">
        <v>82</v>
      </c>
      <c r="J28" t="s">
        <v>147</v>
      </c>
      <c r="K28" t="s">
        <v>83</v>
      </c>
      <c r="L28" s="32">
        <v>83.48</v>
      </c>
      <c r="M28" s="32">
        <v>0</v>
      </c>
      <c r="N28" s="32">
        <v>0</v>
      </c>
      <c r="O28" s="32">
        <v>0</v>
      </c>
      <c r="P28" s="32">
        <v>0</v>
      </c>
      <c r="Q28" s="50">
        <v>83.48</v>
      </c>
      <c r="R28" t="s">
        <v>166</v>
      </c>
    </row>
    <row r="29" spans="1:18" x14ac:dyDescent="0.25">
      <c r="A29" t="s">
        <v>30</v>
      </c>
      <c r="B29" t="s">
        <v>31</v>
      </c>
      <c r="C29" t="s">
        <v>41</v>
      </c>
      <c r="D29" t="s">
        <v>42</v>
      </c>
      <c r="E29" t="s">
        <v>36</v>
      </c>
      <c r="F29" s="32">
        <v>2298.48</v>
      </c>
      <c r="G29" s="41" t="s">
        <v>152</v>
      </c>
      <c r="H29" s="33">
        <v>44925</v>
      </c>
      <c r="I29">
        <v>8742668754</v>
      </c>
      <c r="J29" s="41" t="s">
        <v>152</v>
      </c>
      <c r="K29" t="s">
        <v>43</v>
      </c>
      <c r="L29" s="32">
        <v>1884</v>
      </c>
      <c r="M29" s="32">
        <v>0</v>
      </c>
      <c r="N29" s="32">
        <v>0</v>
      </c>
      <c r="O29" s="32">
        <v>0</v>
      </c>
      <c r="P29" s="32">
        <v>0</v>
      </c>
      <c r="Q29" s="48">
        <v>1884</v>
      </c>
      <c r="R29" t="s">
        <v>159</v>
      </c>
    </row>
    <row r="30" spans="1:18" x14ac:dyDescent="0.25">
      <c r="A30" t="s">
        <v>30</v>
      </c>
      <c r="B30" t="s">
        <v>31</v>
      </c>
      <c r="C30" t="s">
        <v>37</v>
      </c>
      <c r="D30" t="s">
        <v>53</v>
      </c>
      <c r="E30" t="s">
        <v>36</v>
      </c>
      <c r="F30" s="32">
        <v>2822.32</v>
      </c>
      <c r="G30" t="s">
        <v>147</v>
      </c>
      <c r="H30" s="33">
        <v>45266</v>
      </c>
      <c r="I30" t="s">
        <v>54</v>
      </c>
      <c r="J30" t="s">
        <v>147</v>
      </c>
      <c r="K30" t="s">
        <v>55</v>
      </c>
      <c r="L30" s="32">
        <v>2313.38</v>
      </c>
      <c r="M30" s="32">
        <v>0</v>
      </c>
      <c r="N30" s="32">
        <v>0</v>
      </c>
      <c r="O30" s="32">
        <v>0</v>
      </c>
      <c r="P30" s="32">
        <v>0</v>
      </c>
      <c r="Q30" s="48">
        <v>2313.38</v>
      </c>
      <c r="R30" t="s">
        <v>160</v>
      </c>
    </row>
    <row r="31" spans="1:18" x14ac:dyDescent="0.25">
      <c r="A31" t="s">
        <v>30</v>
      </c>
      <c r="B31" t="s">
        <v>31</v>
      </c>
      <c r="C31" t="s">
        <v>37</v>
      </c>
      <c r="D31" t="s">
        <v>94</v>
      </c>
      <c r="E31" t="s">
        <v>36</v>
      </c>
      <c r="F31" s="32">
        <v>6.93</v>
      </c>
      <c r="G31" t="s">
        <v>147</v>
      </c>
      <c r="H31" s="33">
        <v>45610</v>
      </c>
      <c r="I31" t="s">
        <v>95</v>
      </c>
      <c r="J31" t="s">
        <v>147</v>
      </c>
      <c r="K31" t="s">
        <v>96</v>
      </c>
      <c r="L31" s="32">
        <v>5.73</v>
      </c>
      <c r="M31" s="32">
        <v>0</v>
      </c>
      <c r="N31" s="32">
        <v>0</v>
      </c>
      <c r="O31" s="32">
        <v>0</v>
      </c>
      <c r="P31" s="32">
        <v>5.18</v>
      </c>
      <c r="Q31" s="49">
        <v>0.55000000000000004</v>
      </c>
      <c r="R31" t="s">
        <v>161</v>
      </c>
    </row>
    <row r="32" spans="1:18" x14ac:dyDescent="0.25">
      <c r="A32" t="s">
        <v>30</v>
      </c>
      <c r="B32" t="s">
        <v>122</v>
      </c>
      <c r="C32" t="s">
        <v>123</v>
      </c>
      <c r="D32" t="s">
        <v>127</v>
      </c>
      <c r="E32" t="s">
        <v>49</v>
      </c>
      <c r="F32" s="32">
        <v>1.22</v>
      </c>
      <c r="G32" t="s">
        <v>149</v>
      </c>
      <c r="H32" s="33">
        <v>45731</v>
      </c>
      <c r="I32" t="s">
        <v>128</v>
      </c>
      <c r="J32" t="s">
        <v>149</v>
      </c>
      <c r="K32" t="s">
        <v>129</v>
      </c>
      <c r="L32" s="32">
        <v>1</v>
      </c>
      <c r="M32" s="32">
        <v>0</v>
      </c>
      <c r="N32" s="32">
        <v>0</v>
      </c>
      <c r="O32" s="32">
        <v>0</v>
      </c>
      <c r="P32" s="32">
        <v>0</v>
      </c>
      <c r="Q32" s="45">
        <v>-1</v>
      </c>
      <c r="R32" t="s">
        <v>160</v>
      </c>
    </row>
    <row r="33" spans="1:18" x14ac:dyDescent="0.25">
      <c r="A33" t="s">
        <v>30</v>
      </c>
      <c r="B33" t="s">
        <v>31</v>
      </c>
      <c r="C33" t="s">
        <v>37</v>
      </c>
      <c r="D33" t="s">
        <v>97</v>
      </c>
      <c r="E33" t="s">
        <v>49</v>
      </c>
      <c r="F33" s="32">
        <v>41.6</v>
      </c>
      <c r="G33" t="s">
        <v>147</v>
      </c>
      <c r="H33" s="33">
        <v>45740</v>
      </c>
      <c r="I33" t="s">
        <v>98</v>
      </c>
      <c r="J33" t="s">
        <v>147</v>
      </c>
      <c r="K33" t="s">
        <v>99</v>
      </c>
      <c r="L33" s="32">
        <v>34.1</v>
      </c>
      <c r="M33" s="32">
        <v>0</v>
      </c>
      <c r="N33" s="32">
        <v>0</v>
      </c>
      <c r="O33" s="32">
        <v>0</v>
      </c>
      <c r="P33" s="32">
        <v>0</v>
      </c>
      <c r="Q33" s="45">
        <v>-34.1</v>
      </c>
      <c r="R33" t="s">
        <v>167</v>
      </c>
    </row>
    <row r="34" spans="1:18" x14ac:dyDescent="0.25">
      <c r="A34" t="s">
        <v>30</v>
      </c>
      <c r="B34" t="s">
        <v>31</v>
      </c>
      <c r="C34" t="s">
        <v>37</v>
      </c>
      <c r="D34" t="s">
        <v>100</v>
      </c>
      <c r="E34" t="s">
        <v>36</v>
      </c>
      <c r="F34" s="32">
        <v>935.58</v>
      </c>
      <c r="G34" t="s">
        <v>147</v>
      </c>
      <c r="H34" s="33">
        <v>45757</v>
      </c>
      <c r="I34" t="s">
        <v>101</v>
      </c>
      <c r="J34" t="s">
        <v>147</v>
      </c>
      <c r="K34" t="s">
        <v>102</v>
      </c>
      <c r="L34" s="32">
        <v>766.87</v>
      </c>
      <c r="M34" s="32">
        <v>0</v>
      </c>
      <c r="N34" s="32">
        <v>0</v>
      </c>
      <c r="O34" s="32">
        <v>0</v>
      </c>
      <c r="P34" s="32">
        <v>0</v>
      </c>
      <c r="Q34" s="50">
        <v>766.87</v>
      </c>
      <c r="R34" t="s">
        <v>166</v>
      </c>
    </row>
    <row r="35" spans="1:18" x14ac:dyDescent="0.25">
      <c r="A35" t="s">
        <v>30</v>
      </c>
      <c r="B35" t="s">
        <v>122</v>
      </c>
      <c r="C35" t="s">
        <v>123</v>
      </c>
      <c r="D35" t="s">
        <v>124</v>
      </c>
      <c r="E35" t="s">
        <v>49</v>
      </c>
      <c r="F35" s="32">
        <v>0.61</v>
      </c>
      <c r="G35" t="s">
        <v>149</v>
      </c>
      <c r="H35" s="33">
        <v>45762</v>
      </c>
      <c r="I35" t="s">
        <v>125</v>
      </c>
      <c r="J35" t="s">
        <v>149</v>
      </c>
      <c r="K35" t="s">
        <v>126</v>
      </c>
      <c r="L35" s="32">
        <v>0.5</v>
      </c>
      <c r="M35" s="32">
        <v>0</v>
      </c>
      <c r="N35" s="32">
        <v>0</v>
      </c>
      <c r="O35" s="32">
        <v>0</v>
      </c>
      <c r="P35" s="32">
        <v>0</v>
      </c>
      <c r="Q35" s="45">
        <v>-0.5</v>
      </c>
      <c r="R35" t="s">
        <v>160</v>
      </c>
    </row>
    <row r="36" spans="1:18" x14ac:dyDescent="0.25">
      <c r="L36" s="47" t="s">
        <v>163</v>
      </c>
      <c r="Q36" s="46">
        <f>SUM(Q21:Q35)</f>
        <v>5358.87</v>
      </c>
    </row>
  </sheetData>
  <autoFilter ref="A2:R36" xr:uid="{88639AEF-B4E4-4EC9-BB15-17C905435473}"/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9" customWidth="1"/>
    <col min="3" max="3" width="96.28515625" customWidth="1"/>
    <col min="7" max="23" width="0" hidden="1" customWidth="1"/>
  </cols>
  <sheetData>
    <row r="1" spans="1:3" ht="23.25" customHeight="1" x14ac:dyDescent="0.25">
      <c r="A1" s="7"/>
      <c r="B1" s="7"/>
      <c r="C1" s="7"/>
    </row>
    <row r="2" spans="1:3" ht="19.5" customHeight="1" x14ac:dyDescent="0.25">
      <c r="A2" s="8"/>
      <c r="B2" s="8"/>
      <c r="C2" s="8"/>
    </row>
    <row r="3" spans="1:3" ht="34.5" customHeight="1" x14ac:dyDescent="0.25">
      <c r="A3" s="15" t="s">
        <v>6</v>
      </c>
      <c r="B3" s="15" t="s">
        <v>7</v>
      </c>
    </row>
    <row r="4" spans="1:3" ht="36.950000000000003" customHeight="1" x14ac:dyDescent="0.25">
      <c r="A4" s="16" t="s">
        <v>2</v>
      </c>
      <c r="B4" s="16"/>
    </row>
    <row r="5" spans="1:3" ht="16.5" customHeight="1" x14ac:dyDescent="0.25">
      <c r="A5" s="17" t="s">
        <v>16</v>
      </c>
      <c r="B5" s="18" t="s">
        <v>17</v>
      </c>
    </row>
    <row r="6" spans="1:3" ht="66" customHeight="1" x14ac:dyDescent="0.25">
      <c r="A6" s="19" t="s">
        <v>18</v>
      </c>
      <c r="B6" s="20" t="s">
        <v>19</v>
      </c>
    </row>
    <row r="7" spans="1:3" ht="26.25" customHeight="1" x14ac:dyDescent="0.25">
      <c r="A7" s="21" t="s">
        <v>20</v>
      </c>
      <c r="B7" s="22" t="s">
        <v>21</v>
      </c>
    </row>
    <row r="8" spans="1:3" ht="37.5" customHeight="1" x14ac:dyDescent="0.25">
      <c r="A8" s="21" t="s">
        <v>22</v>
      </c>
      <c r="B8" s="22" t="s">
        <v>23</v>
      </c>
    </row>
    <row r="9" spans="1:3" ht="57" customHeight="1" x14ac:dyDescent="0.25">
      <c r="A9" s="21" t="s">
        <v>24</v>
      </c>
      <c r="B9" s="22" t="s">
        <v>25</v>
      </c>
    </row>
    <row r="10" spans="1:3" ht="47.25" customHeight="1" x14ac:dyDescent="0.25">
      <c r="A10" s="23" t="s">
        <v>26</v>
      </c>
      <c r="B10" s="22" t="s">
        <v>27</v>
      </c>
    </row>
    <row r="11" spans="1:3" ht="86.25" customHeight="1" x14ac:dyDescent="0.25">
      <c r="A11" s="24" t="s">
        <v>8</v>
      </c>
      <c r="B11" s="25" t="s">
        <v>9</v>
      </c>
    </row>
    <row r="12" spans="1:3" ht="29.25" customHeight="1" x14ac:dyDescent="0.25">
      <c r="A12" s="26" t="s">
        <v>28</v>
      </c>
      <c r="B12" s="27" t="s">
        <v>29</v>
      </c>
    </row>
    <row r="13" spans="1:3" ht="45.75" customHeight="1" x14ac:dyDescent="0.25">
      <c r="A13" s="28" t="s">
        <v>11</v>
      </c>
      <c r="B13" s="28"/>
    </row>
    <row r="14" spans="1:3" ht="79.5" customHeight="1" x14ac:dyDescent="0.25">
      <c r="A14" s="29" t="s">
        <v>12</v>
      </c>
      <c r="B14" s="30" t="s">
        <v>13</v>
      </c>
    </row>
    <row r="15" spans="1:3" ht="82.5" customHeight="1" x14ac:dyDescent="0.25">
      <c r="A15" s="29" t="s">
        <v>14</v>
      </c>
      <c r="B15" s="30" t="s">
        <v>15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Filippi, Sonia</cp:lastModifiedBy>
  <cp:lastPrinted>2014-05-09T15:39:14Z</cp:lastPrinted>
  <dcterms:created xsi:type="dcterms:W3CDTF">2013-05-10T09:28:03Z</dcterms:created>
  <dcterms:modified xsi:type="dcterms:W3CDTF">2025-08-19T09:37:01Z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