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Questa_cartella_di_lavoro"/>
  <mc:AlternateContent xmlns:mc="http://schemas.openxmlformats.org/markup-compatibility/2006">
    <mc:Choice Requires="x15">
      <x15ac:absPath xmlns:x15ac="http://schemas.microsoft.com/office/spreadsheetml/2010/11/ac" url="E:\Users\bortolina.bonomelli\Desktop\PRESENZE DIPENDENTI\TASSO PRESENZE 2024\"/>
    </mc:Choice>
  </mc:AlternateContent>
  <xr:revisionPtr revIDLastSave="0" documentId="13_ncr:1_{DC2ACC8D-A5EF-4D61-9F18-242D5C42D34E}" xr6:coauthVersionLast="47" xr6:coauthVersionMax="47" xr10:uidLastSave="{00000000-0000-0000-0000-000000000000}"/>
  <bookViews>
    <workbookView xWindow="1884" yWindow="1884" windowWidth="23040" windowHeight="12264" activeTab="2" xr2:uid="{00000000-000D-0000-FFFF-FFFF00000000}"/>
  </bookViews>
  <sheets>
    <sheet name="OTT" sheetId="1" r:id="rId1"/>
    <sheet name="NOV" sheetId="2" r:id="rId2"/>
    <sheet name="DIC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8" i="3" l="1"/>
  <c r="I8" i="3"/>
  <c r="H8" i="3"/>
  <c r="J7" i="3"/>
  <c r="I7" i="3"/>
  <c r="H7" i="3"/>
  <c r="J6" i="3"/>
  <c r="I6" i="3"/>
  <c r="H6" i="3"/>
  <c r="G6" i="3"/>
  <c r="J8" i="2"/>
  <c r="I8" i="2"/>
  <c r="H8" i="2"/>
  <c r="G8" i="2"/>
  <c r="J7" i="2"/>
  <c r="I7" i="2"/>
  <c r="H7" i="2"/>
  <c r="G7" i="2"/>
  <c r="J6" i="2"/>
  <c r="I6" i="2"/>
  <c r="H6" i="2"/>
  <c r="G6" i="2"/>
  <c r="J8" i="1"/>
  <c r="I8" i="1"/>
  <c r="H8" i="1"/>
  <c r="G8" i="1"/>
  <c r="J7" i="1"/>
  <c r="I7" i="1"/>
  <c r="H7" i="1"/>
  <c r="G7" i="1"/>
  <c r="J6" i="1"/>
  <c r="I6" i="1"/>
  <c r="H6" i="1"/>
  <c r="G6" i="1"/>
  <c r="K8" i="2" l="1"/>
  <c r="L8" i="2" s="1"/>
  <c r="K7" i="2"/>
  <c r="L7" i="2" s="1"/>
  <c r="K8" i="1"/>
  <c r="L8" i="1" s="1"/>
  <c r="K7" i="1"/>
  <c r="L7" i="1" s="1"/>
  <c r="K6" i="1"/>
  <c r="L6" i="1" s="1"/>
  <c r="K7" i="3"/>
  <c r="L7" i="3" s="1"/>
  <c r="K8" i="3"/>
  <c r="L8" i="3" s="1"/>
  <c r="K6" i="2"/>
  <c r="L6" i="2" s="1"/>
  <c r="K6" i="3"/>
  <c r="L6" i="3" s="1"/>
</calcChain>
</file>

<file path=xl/sharedStrings.xml><?xml version="1.0" encoding="utf-8"?>
<sst xmlns="http://schemas.openxmlformats.org/spreadsheetml/2006/main" count="54" uniqueCount="20">
  <si>
    <t>Comune di Saviore dell'Adamello</t>
  </si>
  <si>
    <t>TASSI DI ASSENZA E PRESENZE</t>
  </si>
  <si>
    <t>SETTORE</t>
  </si>
  <si>
    <t>NUMERO DIPENDENTI</t>
  </si>
  <si>
    <t>GG PRESENZA DOVUTI</t>
  </si>
  <si>
    <t>GG ASSENZA PER FERIE</t>
  </si>
  <si>
    <t>GG ASSENZA PER MALATTIA</t>
  </si>
  <si>
    <t>GG ALTRE ASSENZE</t>
  </si>
  <si>
    <t>GG ASSENZA TOTALE</t>
  </si>
  <si>
    <t>% ASSENZA PER FERIE</t>
  </si>
  <si>
    <t>% ASSENZA PER MALATTIE</t>
  </si>
  <si>
    <t>% ASSENZA ALTRO TITOLO</t>
  </si>
  <si>
    <t>% ASSENZA</t>
  </si>
  <si>
    <t>% PRESENZA</t>
  </si>
  <si>
    <t>Area Servizio amministrazione generale</t>
  </si>
  <si>
    <t>Area Servizio contabilità</t>
  </si>
  <si>
    <t>Area Servizio assetto del territorio</t>
  </si>
  <si>
    <t>OTTOBRE 2024</t>
  </si>
  <si>
    <t>NOVEMBRE 2024</t>
  </si>
  <si>
    <t>DICEMBRE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</si>
</sst>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b/>
      <sz val="16"/>
      <color indexed="8"/>
      <name val="Bookman Old Style"/>
      <family val="1"/>
      <charset val="1"/>
    </font>
    <font>
      <b/>
      <sz val="12"/>
      <color indexed="8"/>
      <name val="Times New Roman"/>
      <family val="1"/>
    </font>
    <font>
      <b/>
      <sz val="11"/>
      <color indexed="8"/>
      <name val="Bookman Old Style"/>
      <family val="1"/>
      <charset val="1"/>
    </font>
    <font>
      <b/>
      <sz val="10"/>
      <color indexed="8"/>
      <name val="Times New Roman"/>
      <family val="1"/>
    </font>
    <font>
      <b/>
      <sz val="10"/>
      <color indexed="8"/>
      <name val="Calibri"/>
      <family val="2"/>
      <charset val="1"/>
    </font>
    <font>
      <b/>
      <i/>
      <sz val="10"/>
      <color indexed="8"/>
      <name val="Times New Roman"/>
      <family val="1"/>
    </font>
    <font>
      <sz val="10"/>
      <color indexed="8"/>
      <name val="Times New Roman"/>
      <family val="1"/>
    </font>
    <font>
      <sz val="10"/>
      <color indexed="8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indexed="26"/>
        <bgColor indexed="27"/>
      </patternFill>
    </fill>
    <fill>
      <patternFill patternType="solid">
        <fgColor indexed="27"/>
        <bgColor indexed="42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15">
    <xf numFmtId="0" fontId="0" fillId="0" borderId="0" xfId="0"/>
    <xf numFmtId="0" fontId="1" fillId="0" borderId="0" xfId="1"/>
    <xf numFmtId="49" fontId="4" fillId="0" borderId="0" xfId="1" applyNumberFormat="1" applyFont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6" fillId="0" borderId="0" xfId="1" applyFont="1" applyAlignment="1">
      <alignment horizontal="center" vertical="center" wrapText="1"/>
    </xf>
    <xf numFmtId="0" fontId="7" fillId="0" borderId="1" xfId="1" applyFont="1" applyBorder="1"/>
    <xf numFmtId="0" fontId="8" fillId="0" borderId="1" xfId="1" applyFont="1" applyBorder="1" applyAlignment="1">
      <alignment horizontal="center"/>
    </xf>
    <xf numFmtId="2" fontId="8" fillId="0" borderId="1" xfId="1" applyNumberFormat="1" applyFont="1" applyBorder="1" applyAlignment="1">
      <alignment horizontal="center"/>
    </xf>
    <xf numFmtId="2" fontId="8" fillId="3" borderId="1" xfId="1" applyNumberFormat="1" applyFont="1" applyFill="1" applyBorder="1" applyAlignment="1">
      <alignment horizontal="center"/>
    </xf>
    <xf numFmtId="2" fontId="8" fillId="4" borderId="1" xfId="1" applyNumberFormat="1" applyFont="1" applyFill="1" applyBorder="1" applyAlignment="1">
      <alignment horizontal="center"/>
    </xf>
    <xf numFmtId="0" fontId="9" fillId="0" borderId="0" xfId="1" applyFont="1"/>
    <xf numFmtId="0" fontId="1" fillId="0" borderId="0" xfId="1" applyAlignment="1">
      <alignment horizontal="center"/>
    </xf>
    <xf numFmtId="0" fontId="2" fillId="0" borderId="0" xfId="1" applyFont="1" applyBorder="1" applyAlignment="1">
      <alignment horizontal="center" vertical="center" wrapText="1"/>
    </xf>
    <xf numFmtId="0" fontId="3" fillId="0" borderId="0" xfId="1" applyFont="1" applyBorder="1" applyAlignment="1">
      <alignment horizontal="center" vertical="center" wrapText="1"/>
    </xf>
    <xf numFmtId="49" fontId="3" fillId="0" borderId="0" xfId="1" applyNumberFormat="1" applyFont="1" applyBorder="1" applyAlignment="1">
      <alignment horizontal="center" vertical="center" wrapText="1"/>
    </xf>
  </cellXfs>
  <cellStyles count="2">
    <cellStyle name="Excel Built-in Normal" xfId="1" xr:uid="{00000000-0005-0000-0000-000000000000}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1409700</xdr:colOff>
      <xdr:row>0</xdr:row>
      <xdr:rowOff>57150</xdr:rowOff>
    </xdr:from>
    <xdr:to>
      <xdr:col>0</xdr:col>
      <xdr:colOff>2457450</xdr:colOff>
      <xdr:row>0</xdr:row>
      <xdr:rowOff>1219200</xdr:rowOff>
    </xdr:to>
    <xdr:pic>
      <xdr:nvPicPr>
        <xdr:cNvPr id="2" name="Immagin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9700" y="57150"/>
          <a:ext cx="1047750" cy="1162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1352550</xdr:colOff>
      <xdr:row>0</xdr:row>
      <xdr:rowOff>38100</xdr:rowOff>
    </xdr:from>
    <xdr:to>
      <xdr:col>0</xdr:col>
      <xdr:colOff>2400300</xdr:colOff>
      <xdr:row>0</xdr:row>
      <xdr:rowOff>1200150</xdr:rowOff>
    </xdr:to>
    <xdr:pic>
      <xdr:nvPicPr>
        <xdr:cNvPr id="2" name="Immagine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2550" y="38100"/>
          <a:ext cx="1047750" cy="1162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1352550</xdr:colOff>
      <xdr:row>0</xdr:row>
      <xdr:rowOff>47625</xdr:rowOff>
    </xdr:from>
    <xdr:to>
      <xdr:col>0</xdr:col>
      <xdr:colOff>2400300</xdr:colOff>
      <xdr:row>0</xdr:row>
      <xdr:rowOff>1209675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2550" y="47625"/>
          <a:ext cx="1047750" cy="1162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glio1">
    <pageSetUpPr fitToPage="1"/>
  </sheetPr>
  <dimension ref="A1:L8"/>
  <sheetViews>
    <sheetView workbookViewId="0">
      <selection activeCell="G11" sqref="G11"/>
    </sheetView>
  </sheetViews>
  <sheetFormatPr defaultColWidth="8.6640625" defaultRowHeight="14.4" x14ac:dyDescent="0.3"/>
  <cols>
    <col min="1" max="1" width="38.44140625" style="1" bestFit="1" customWidth="1"/>
    <col min="2" max="2" width="13.5546875" style="11" customWidth="1"/>
    <col min="3" max="3" width="10.33203125" style="1" customWidth="1"/>
    <col min="4" max="4" width="11" style="1" customWidth="1"/>
    <col min="5" max="5" width="10.44140625" style="1" customWidth="1"/>
    <col min="6" max="6" width="10.5546875" style="1" customWidth="1"/>
    <col min="7" max="7" width="9.44140625" style="1" customWidth="1"/>
    <col min="8" max="8" width="10.44140625" style="1" customWidth="1"/>
    <col min="9" max="10" width="11.88671875" style="1" customWidth="1"/>
    <col min="11" max="11" width="10.44140625" style="1" customWidth="1"/>
    <col min="12" max="12" width="12.6640625" style="1" customWidth="1"/>
    <col min="13" max="16384" width="8.6640625" style="1"/>
  </cols>
  <sheetData>
    <row r="1" spans="1:12" ht="97.5" customHeight="1" x14ac:dyDescent="0.3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</row>
    <row r="2" spans="1:12" ht="12.75" customHeight="1" x14ac:dyDescent="0.3">
      <c r="A2" s="13" t="s">
        <v>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</row>
    <row r="3" spans="1:12" ht="15.75" customHeight="1" x14ac:dyDescent="0.3">
      <c r="A3" s="14" t="s">
        <v>17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</row>
    <row r="4" spans="1:12" x14ac:dyDescent="0.3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s="4" customFormat="1" ht="63.75" customHeight="1" x14ac:dyDescent="0.3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  <c r="G5" s="3" t="s">
        <v>8</v>
      </c>
      <c r="H5" s="3" t="s">
        <v>9</v>
      </c>
      <c r="I5" s="3" t="s">
        <v>10</v>
      </c>
      <c r="J5" s="3" t="s">
        <v>11</v>
      </c>
      <c r="K5" s="3" t="s">
        <v>12</v>
      </c>
      <c r="L5" s="3" t="s">
        <v>13</v>
      </c>
    </row>
    <row r="6" spans="1:12" s="10" customFormat="1" ht="13.8" x14ac:dyDescent="0.3">
      <c r="A6" s="5" t="s">
        <v>14</v>
      </c>
      <c r="B6" s="6">
        <v>2</v>
      </c>
      <c r="C6" s="6">
        <v>54</v>
      </c>
      <c r="D6" s="6">
        <v>7</v>
      </c>
      <c r="E6" s="6">
        <v>2</v>
      </c>
      <c r="F6" s="6">
        <v>7.66</v>
      </c>
      <c r="G6" s="6">
        <f>D6+E6+F6</f>
        <v>16.66</v>
      </c>
      <c r="H6" s="7">
        <f>D6*100/C6</f>
        <v>12.962962962962964</v>
      </c>
      <c r="I6" s="7">
        <f>E6*100/C6</f>
        <v>3.7037037037037037</v>
      </c>
      <c r="J6" s="7">
        <f>F6*100/C6</f>
        <v>14.185185185185185</v>
      </c>
      <c r="K6" s="8">
        <f>H6+I6+J6</f>
        <v>30.851851851851855</v>
      </c>
      <c r="L6" s="9">
        <f>100-K6</f>
        <v>69.148148148148152</v>
      </c>
    </row>
    <row r="7" spans="1:12" s="10" customFormat="1" ht="13.8" x14ac:dyDescent="0.3">
      <c r="A7" s="5" t="s">
        <v>15</v>
      </c>
      <c r="B7" s="6">
        <v>2</v>
      </c>
      <c r="C7" s="6">
        <v>46</v>
      </c>
      <c r="D7" s="6">
        <v>4</v>
      </c>
      <c r="E7" s="6">
        <v>0</v>
      </c>
      <c r="F7" s="6">
        <v>0</v>
      </c>
      <c r="G7" s="6">
        <f>D7+E7+F7</f>
        <v>4</v>
      </c>
      <c r="H7" s="7">
        <f>D7*100/C7</f>
        <v>8.695652173913043</v>
      </c>
      <c r="I7" s="7">
        <f>E7*100/C7</f>
        <v>0</v>
      </c>
      <c r="J7" s="7">
        <f>F7*100/C7</f>
        <v>0</v>
      </c>
      <c r="K7" s="8">
        <f>H7+I7+J7</f>
        <v>8.695652173913043</v>
      </c>
      <c r="L7" s="9">
        <f>100-K7</f>
        <v>91.304347826086953</v>
      </c>
    </row>
    <row r="8" spans="1:12" s="10" customFormat="1" ht="13.8" x14ac:dyDescent="0.3">
      <c r="A8" s="5" t="s">
        <v>16</v>
      </c>
      <c r="B8" s="6">
        <v>3</v>
      </c>
      <c r="C8" s="6">
        <v>69</v>
      </c>
      <c r="D8" s="6">
        <v>2</v>
      </c>
      <c r="E8" s="6">
        <v>0</v>
      </c>
      <c r="F8" s="6">
        <v>0</v>
      </c>
      <c r="G8" s="6">
        <f>D8+E8+F8</f>
        <v>2</v>
      </c>
      <c r="H8" s="7">
        <f>D8*100/C8</f>
        <v>2.8985507246376812</v>
      </c>
      <c r="I8" s="7">
        <f>E8*100/C8</f>
        <v>0</v>
      </c>
      <c r="J8" s="7">
        <f>F8*100/C8</f>
        <v>0</v>
      </c>
      <c r="K8" s="8">
        <f>H8+I8+J8</f>
        <v>2.8985507246376812</v>
      </c>
      <c r="L8" s="9">
        <f>100-K8</f>
        <v>97.101449275362313</v>
      </c>
    </row>
  </sheetData>
  <sheetProtection selectLockedCells="1" selectUnlockedCells="1"/>
  <mergeCells count="3">
    <mergeCell ref="A1:L1"/>
    <mergeCell ref="A2:L2"/>
    <mergeCell ref="A3:L3"/>
  </mergeCells>
  <pageMargins left="0.70866141732283472" right="0.70866141732283472" top="0.74803149606299213" bottom="0.74803149606299213" header="0.51181102362204722" footer="0.51181102362204722"/>
  <pageSetup paperSize="9" scale="81" firstPageNumber="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glio2">
    <pageSetUpPr fitToPage="1"/>
  </sheetPr>
  <dimension ref="A1:L8"/>
  <sheetViews>
    <sheetView showRowColHeaders="0" workbookViewId="0">
      <selection activeCell="I13" sqref="I13"/>
    </sheetView>
  </sheetViews>
  <sheetFormatPr defaultColWidth="8.6640625" defaultRowHeight="14.4" x14ac:dyDescent="0.3"/>
  <cols>
    <col min="1" max="1" width="38.44140625" style="1" bestFit="1" customWidth="1"/>
    <col min="2" max="2" width="13.5546875" style="11" customWidth="1"/>
    <col min="3" max="3" width="10.33203125" style="1" customWidth="1"/>
    <col min="4" max="4" width="11" style="1" customWidth="1"/>
    <col min="5" max="5" width="10.44140625" style="1" customWidth="1"/>
    <col min="6" max="6" width="10.5546875" style="1" customWidth="1"/>
    <col min="7" max="7" width="9.44140625" style="1" customWidth="1"/>
    <col min="8" max="8" width="10.44140625" style="1" customWidth="1"/>
    <col min="9" max="10" width="11.88671875" style="1" customWidth="1"/>
    <col min="11" max="11" width="10.44140625" style="1" customWidth="1"/>
    <col min="12" max="12" width="12.6640625" style="1" customWidth="1"/>
    <col min="13" max="16384" width="8.6640625" style="1"/>
  </cols>
  <sheetData>
    <row r="1" spans="1:12" ht="97.5" customHeight="1" x14ac:dyDescent="0.3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</row>
    <row r="2" spans="1:12" ht="12.75" customHeight="1" x14ac:dyDescent="0.3">
      <c r="A2" s="13" t="s">
        <v>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</row>
    <row r="3" spans="1:12" ht="15.75" customHeight="1" x14ac:dyDescent="0.3">
      <c r="A3" s="14" t="s">
        <v>18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</row>
    <row r="4" spans="1:12" x14ac:dyDescent="0.3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s="4" customFormat="1" ht="63.75" customHeight="1" x14ac:dyDescent="0.3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  <c r="G5" s="3" t="s">
        <v>8</v>
      </c>
      <c r="H5" s="3" t="s">
        <v>9</v>
      </c>
      <c r="I5" s="3" t="s">
        <v>10</v>
      </c>
      <c r="J5" s="3" t="s">
        <v>11</v>
      </c>
      <c r="K5" s="3" t="s">
        <v>12</v>
      </c>
      <c r="L5" s="3" t="s">
        <v>13</v>
      </c>
    </row>
    <row r="6" spans="1:12" s="10" customFormat="1" ht="13.8" x14ac:dyDescent="0.3">
      <c r="A6" s="5" t="s">
        <v>14</v>
      </c>
      <c r="B6" s="6">
        <v>2</v>
      </c>
      <c r="C6" s="6">
        <v>50</v>
      </c>
      <c r="D6" s="6">
        <v>6</v>
      </c>
      <c r="E6" s="6">
        <v>2</v>
      </c>
      <c r="F6" s="6">
        <v>7.66</v>
      </c>
      <c r="G6" s="6">
        <f>D6+E6+F6</f>
        <v>15.66</v>
      </c>
      <c r="H6" s="7">
        <f>D6*100/C6</f>
        <v>12</v>
      </c>
      <c r="I6" s="7">
        <f>E6*100/C6</f>
        <v>4</v>
      </c>
      <c r="J6" s="7">
        <f>F6*100/C6</f>
        <v>15.32</v>
      </c>
      <c r="K6" s="8">
        <f>H6+I6+J6</f>
        <v>31.32</v>
      </c>
      <c r="L6" s="9">
        <f>100-K6</f>
        <v>68.680000000000007</v>
      </c>
    </row>
    <row r="7" spans="1:12" s="10" customFormat="1" ht="13.8" x14ac:dyDescent="0.3">
      <c r="A7" s="5" t="s">
        <v>15</v>
      </c>
      <c r="B7" s="6">
        <v>2</v>
      </c>
      <c r="C7" s="6">
        <v>40</v>
      </c>
      <c r="D7" s="6">
        <v>1</v>
      </c>
      <c r="E7" s="6">
        <v>0</v>
      </c>
      <c r="F7" s="6">
        <v>0</v>
      </c>
      <c r="G7" s="6">
        <f>D7+E7+F7</f>
        <v>1</v>
      </c>
      <c r="H7" s="7">
        <f>D7*100/C7</f>
        <v>2.5</v>
      </c>
      <c r="I7" s="7">
        <f>E7*100/C7</f>
        <v>0</v>
      </c>
      <c r="J7" s="7">
        <f>F7*100/C7</f>
        <v>0</v>
      </c>
      <c r="K7" s="8">
        <f>H7+I7+J7</f>
        <v>2.5</v>
      </c>
      <c r="L7" s="9">
        <f>100-K7</f>
        <v>97.5</v>
      </c>
    </row>
    <row r="8" spans="1:12" s="10" customFormat="1" ht="13.8" x14ac:dyDescent="0.3">
      <c r="A8" s="5" t="s">
        <v>16</v>
      </c>
      <c r="B8" s="6">
        <v>3</v>
      </c>
      <c r="C8" s="6">
        <v>60</v>
      </c>
      <c r="D8" s="6">
        <v>11</v>
      </c>
      <c r="E8" s="6">
        <v>0</v>
      </c>
      <c r="F8" s="6">
        <v>1</v>
      </c>
      <c r="G8" s="6">
        <f>D8+E8+F8</f>
        <v>12</v>
      </c>
      <c r="H8" s="7">
        <f>D8*100/C8</f>
        <v>18.333333333333332</v>
      </c>
      <c r="I8" s="7">
        <f>E8*100/C8</f>
        <v>0</v>
      </c>
      <c r="J8" s="7">
        <f>F8*100/C8</f>
        <v>1.6666666666666667</v>
      </c>
      <c r="K8" s="8">
        <f>H8+I8+J8</f>
        <v>20</v>
      </c>
      <c r="L8" s="9">
        <f>100-K8</f>
        <v>80</v>
      </c>
    </row>
  </sheetData>
  <sheetProtection selectLockedCells="1" selectUnlockedCells="1"/>
  <mergeCells count="3">
    <mergeCell ref="A1:L1"/>
    <mergeCell ref="A2:L2"/>
    <mergeCell ref="A3:L3"/>
  </mergeCells>
  <pageMargins left="0.70866141732283472" right="0.70866141732283472" top="0.74803149606299213" bottom="0.74803149606299213" header="0.51181102362204722" footer="0.51181102362204722"/>
  <pageSetup paperSize="9" scale="81" firstPageNumber="0" fitToHeight="0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oglio3">
    <pageSetUpPr fitToPage="1"/>
  </sheetPr>
  <dimension ref="A1:L8"/>
  <sheetViews>
    <sheetView tabSelected="1" workbookViewId="0">
      <selection activeCell="A15" sqref="A15"/>
    </sheetView>
  </sheetViews>
  <sheetFormatPr defaultColWidth="8.6640625" defaultRowHeight="14.4" x14ac:dyDescent="0.3"/>
  <cols>
    <col min="1" max="1" width="38.44140625" style="1" bestFit="1" customWidth="1"/>
    <col min="2" max="2" width="13.5546875" style="11" customWidth="1"/>
    <col min="3" max="3" width="10.33203125" style="1" customWidth="1"/>
    <col min="4" max="4" width="11" style="1" customWidth="1"/>
    <col min="5" max="5" width="10.44140625" style="1" customWidth="1"/>
    <col min="6" max="6" width="10.5546875" style="1" customWidth="1"/>
    <col min="7" max="7" width="9.44140625" style="1" customWidth="1"/>
    <col min="8" max="8" width="10.44140625" style="1" customWidth="1"/>
    <col min="9" max="10" width="11.88671875" style="1" customWidth="1"/>
    <col min="11" max="11" width="10.44140625" style="1" customWidth="1"/>
    <col min="12" max="12" width="12.6640625" style="1" customWidth="1"/>
    <col min="13" max="16384" width="8.6640625" style="1"/>
  </cols>
  <sheetData>
    <row r="1" spans="1:12" ht="97.5" customHeight="1" x14ac:dyDescent="0.3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</row>
    <row r="2" spans="1:12" ht="12.75" customHeight="1" x14ac:dyDescent="0.3">
      <c r="A2" s="13" t="s">
        <v>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</row>
    <row r="3" spans="1:12" ht="15.75" customHeight="1" x14ac:dyDescent="0.3">
      <c r="A3" s="14" t="s">
        <v>19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</row>
    <row r="4" spans="1:12" x14ac:dyDescent="0.3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s="4" customFormat="1" ht="63.75" customHeight="1" x14ac:dyDescent="0.3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  <c r="G5" s="3" t="s">
        <v>8</v>
      </c>
      <c r="H5" s="3" t="s">
        <v>9</v>
      </c>
      <c r="I5" s="3" t="s">
        <v>10</v>
      </c>
      <c r="J5" s="3" t="s">
        <v>11</v>
      </c>
      <c r="K5" s="3" t="s">
        <v>12</v>
      </c>
      <c r="L5" s="3" t="s">
        <v>13</v>
      </c>
    </row>
    <row r="6" spans="1:12" s="10" customFormat="1" ht="13.8" x14ac:dyDescent="0.3">
      <c r="A6" s="5" t="s">
        <v>14</v>
      </c>
      <c r="B6" s="6">
        <v>2</v>
      </c>
      <c r="C6" s="6">
        <v>48</v>
      </c>
      <c r="D6" s="6">
        <v>8</v>
      </c>
      <c r="E6" s="6">
        <v>0</v>
      </c>
      <c r="F6" s="6">
        <v>6.66</v>
      </c>
      <c r="G6" s="6">
        <f>D6+E6+F6</f>
        <v>14.66</v>
      </c>
      <c r="H6" s="7">
        <f>D6*100/C6</f>
        <v>16.666666666666668</v>
      </c>
      <c r="I6" s="7">
        <f>E6*100/C6</f>
        <v>0</v>
      </c>
      <c r="J6" s="7">
        <f>F6*100/C6</f>
        <v>13.875</v>
      </c>
      <c r="K6" s="8">
        <f>H6+I6+J6</f>
        <v>30.541666666666668</v>
      </c>
      <c r="L6" s="9">
        <f>100-K6</f>
        <v>69.458333333333329</v>
      </c>
    </row>
    <row r="7" spans="1:12" s="10" customFormat="1" ht="13.8" x14ac:dyDescent="0.3">
      <c r="A7" s="5" t="s">
        <v>15</v>
      </c>
      <c r="B7" s="6">
        <v>2</v>
      </c>
      <c r="C7" s="6">
        <v>40</v>
      </c>
      <c r="D7" s="6">
        <v>4</v>
      </c>
      <c r="E7" s="6">
        <v>0</v>
      </c>
      <c r="F7" s="6">
        <v>0</v>
      </c>
      <c r="G7" s="6">
        <v>0</v>
      </c>
      <c r="H7" s="7">
        <f>D7*100/C7</f>
        <v>10</v>
      </c>
      <c r="I7" s="7">
        <f>E7*100/C7</f>
        <v>0</v>
      </c>
      <c r="J7" s="7">
        <f>F7*100/C7</f>
        <v>0</v>
      </c>
      <c r="K7" s="8">
        <f>H7+I7+J7</f>
        <v>10</v>
      </c>
      <c r="L7" s="9">
        <f>100-K7</f>
        <v>90</v>
      </c>
    </row>
    <row r="8" spans="1:12" s="10" customFormat="1" ht="13.8" x14ac:dyDescent="0.3">
      <c r="A8" s="5" t="s">
        <v>16</v>
      </c>
      <c r="B8" s="6">
        <v>3</v>
      </c>
      <c r="C8" s="6">
        <v>60</v>
      </c>
      <c r="D8" s="6">
        <v>11</v>
      </c>
      <c r="E8" s="6">
        <v>0</v>
      </c>
      <c r="F8" s="6">
        <v>0</v>
      </c>
      <c r="G8" s="6">
        <v>0</v>
      </c>
      <c r="H8" s="7">
        <f>D8*100/C8</f>
        <v>18.333333333333332</v>
      </c>
      <c r="I8" s="7">
        <f>E8*100/C8</f>
        <v>0</v>
      </c>
      <c r="J8" s="7">
        <f>F8*100/C8</f>
        <v>0</v>
      </c>
      <c r="K8" s="8">
        <f>H8+I8+J8</f>
        <v>18.333333333333332</v>
      </c>
      <c r="L8" s="9">
        <f>100-K8</f>
        <v>81.666666666666671</v>
      </c>
    </row>
  </sheetData>
  <sheetProtection selectLockedCells="1" selectUnlockedCells="1"/>
  <mergeCells count="3">
    <mergeCell ref="A1:L1"/>
    <mergeCell ref="A2:L2"/>
    <mergeCell ref="A3:L3"/>
  </mergeCells>
  <pageMargins left="0.70866141732283472" right="0.70866141732283472" top="0.74803149606299213" bottom="0.74803149606299213" header="0.51181102362204722" footer="0.51181102362204722"/>
  <pageSetup paperSize="9" scale="81" firstPageNumber="0" fitToHeight="0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OTT</vt:lpstr>
      <vt:lpstr>NOV</vt:lpstr>
      <vt:lpstr>DIC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Bortolina Bonomelli</dc:creator>
  <cp:lastModifiedBy>Bortolina Bonomelli</cp:lastModifiedBy>
  <cp:lastPrinted>2025-01-13T15:24:05Z</cp:lastPrinted>
  <dcterms:created xsi:type="dcterms:W3CDTF">2021-11-26T13:53:48Z</dcterms:created>
  <dcterms:modified xsi:type="dcterms:W3CDTF">2025-01-13T15:24:23Z</dcterms:modified>
</cp:coreProperties>
</file>