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SEGRETERIA\AMMINISTRAZIONE TRASPARENTE\AREE AMMINISTRAZIONE TRASPARENTE\COSTI CONTABILIZZATI\2024\"/>
    </mc:Choice>
  </mc:AlternateContent>
  <xr:revisionPtr revIDLastSave="0" documentId="13_ncr:1_{AF76B586-B6B9-4EB2-A376-7648A3B72E57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H12" i="1"/>
  <c r="H9" i="1"/>
  <c r="H6" i="1"/>
  <c r="F12" i="1"/>
  <c r="F10" i="1"/>
  <c r="F7" i="1"/>
  <c r="F17" i="1" l="1"/>
  <c r="D17" i="1" l="1"/>
</calcChain>
</file>

<file path=xl/sharedStrings.xml><?xml version="1.0" encoding="utf-8"?>
<sst xmlns="http://schemas.openxmlformats.org/spreadsheetml/2006/main" count="27" uniqueCount="27">
  <si>
    <t>Descrizione del servizio</t>
  </si>
  <si>
    <t>Entrate</t>
  </si>
  <si>
    <t>Spese</t>
  </si>
  <si>
    <t>MENSA SCOLASTICA</t>
  </si>
  <si>
    <t>LUDOTECA COMUNALE</t>
  </si>
  <si>
    <t>TRASPORTO SCOLASTICO</t>
  </si>
  <si>
    <t>Utenti serviti/iscritti</t>
  </si>
  <si>
    <t>Risorsa entrata in bilancio</t>
  </si>
  <si>
    <t>Capitoli spesa in bilancio</t>
  </si>
  <si>
    <t>% di copertura effettiva</t>
  </si>
  <si>
    <t>trasporti esterni (capitolo 14180)</t>
  </si>
  <si>
    <t>bollo domiciliato (capitolo 14240)</t>
  </si>
  <si>
    <t>Art. 32, c. 2, lett. a), d.lgs. n. 33/2013 - Art. 10, c. 5, d.lgs. n. 33/2013</t>
  </si>
  <si>
    <t>spese fornitura pasti (capitolo 13664)</t>
  </si>
  <si>
    <t>spese di gestione servizio (capitolo 13667)</t>
  </si>
  <si>
    <t>carburante (capitolo 14181)</t>
  </si>
  <si>
    <t>manutenzione scuolabus (capitolo 14182)</t>
  </si>
  <si>
    <t>dipendente autista (capitoli 14210 - 14220 - 14260)</t>
  </si>
  <si>
    <t>utilizzo locali (capitolo 13690 "30%")</t>
  </si>
  <si>
    <t>Sellero, 31.12.2024</t>
  </si>
  <si>
    <t>COSTI CONTABILIZZATI - dati a consuntivo 2024</t>
  </si>
  <si>
    <t>proventi del servizio da parte delle famiglie (capitolo 31800)</t>
  </si>
  <si>
    <t>proventi del servizio da parte delle famiglie (capitolo 32802)</t>
  </si>
  <si>
    <t>proventi del servizio da parte delle famiglie (capitolo 31460)</t>
  </si>
  <si>
    <t>utilizzo locali (capitolo 13690 "70%")</t>
  </si>
  <si>
    <t>scodellamento (voucher) - tirocinio (capitoli 18331 e 18332 rap. ore) - dipendente (capitoli 10223 - 10224 e 10228 - "50%")</t>
  </si>
  <si>
    <t>tirocinio (capitoli 18331 e 18332 rap. ore) - dipendente (capitoli 10223 - 10224 e 10228 - "50%")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</si>
</sst>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410]\ * #,##0.00_-;\-[$€-410]\ * #,##0.00_-;_-[$€-410]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26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4" fillId="2" borderId="12" xfId="0" applyFont="1" applyFill="1" applyBorder="1" applyAlignment="1">
      <alignment horizontal="center" vertical="center" wrapText="1"/>
    </xf>
    <xf numFmtId="164" fontId="4" fillId="2" borderId="1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0" borderId="10" xfId="0" applyNumberFormat="1" applyFont="1" applyFill="1" applyBorder="1" applyAlignment="1">
      <alignment horizontal="center" vertical="center" wrapText="1"/>
    </xf>
    <xf numFmtId="164" fontId="5" fillId="0" borderId="1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64" fontId="4" fillId="0" borderId="0" xfId="0" applyNumberFormat="1" applyFont="1" applyFill="1" applyAlignment="1">
      <alignment vertical="center"/>
    </xf>
    <xf numFmtId="10" fontId="4" fillId="0" borderId="0" xfId="0" applyNumberFormat="1" applyFont="1" applyFill="1" applyAlignment="1">
      <alignment horizontal="center" vertical="center"/>
    </xf>
    <xf numFmtId="164" fontId="5" fillId="0" borderId="19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164" fontId="5" fillId="0" borderId="20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164" fontId="5" fillId="0" borderId="2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 wrapText="1"/>
    </xf>
    <xf numFmtId="10" fontId="5" fillId="0" borderId="5" xfId="1" applyNumberFormat="1" applyFont="1" applyFill="1" applyBorder="1" applyAlignment="1">
      <alignment horizontal="center" vertical="center" wrapText="1"/>
    </xf>
    <xf numFmtId="10" fontId="5" fillId="0" borderId="7" xfId="1" applyNumberFormat="1" applyFont="1" applyFill="1" applyBorder="1" applyAlignment="1">
      <alignment horizontal="center" vertical="center" wrapText="1"/>
    </xf>
    <xf numFmtId="10" fontId="5" fillId="0" borderId="11" xfId="1" applyNumberFormat="1" applyFont="1" applyFill="1" applyBorder="1" applyAlignment="1">
      <alignment horizontal="center" vertical="center" wrapText="1"/>
    </xf>
    <xf numFmtId="10" fontId="5" fillId="0" borderId="4" xfId="1" applyNumberFormat="1" applyFont="1" applyFill="1" applyBorder="1" applyAlignment="1">
      <alignment horizontal="center" vertical="center" wrapText="1"/>
    </xf>
    <xf numFmtId="10" fontId="5" fillId="0" borderId="2" xfId="1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510"/>
  <sheetViews>
    <sheetView tabSelected="1" zoomScale="80" zoomScaleNormal="80" workbookViewId="0">
      <selection activeCell="E45" sqref="E45"/>
    </sheetView>
  </sheetViews>
  <sheetFormatPr defaultColWidth="9.140625" defaultRowHeight="50.1" customHeight="1" x14ac:dyDescent="0.25"/>
  <cols>
    <col min="1" max="1" width="5.42578125" style="9" customWidth="1"/>
    <col min="2" max="2" width="32.5703125" style="9" customWidth="1"/>
    <col min="3" max="3" width="23.5703125" style="9" bestFit="1" customWidth="1"/>
    <col min="4" max="4" width="19.28515625" style="10" customWidth="1"/>
    <col min="5" max="5" width="19.28515625" style="9" customWidth="1"/>
    <col min="6" max="6" width="24.7109375" style="10" customWidth="1"/>
    <col min="7" max="7" width="59" style="9" customWidth="1"/>
    <col min="8" max="8" width="27.7109375" style="9" bestFit="1" customWidth="1"/>
    <col min="9" max="16384" width="9.140625" style="9"/>
  </cols>
  <sheetData>
    <row r="1" spans="2:8" ht="20.25" customHeight="1" x14ac:dyDescent="0.25"/>
    <row r="2" spans="2:8" ht="20.25" customHeight="1" thickBot="1" x14ac:dyDescent="0.3"/>
    <row r="3" spans="2:8" ht="50.1" customHeight="1" x14ac:dyDescent="0.25">
      <c r="B3" s="36" t="s">
        <v>20</v>
      </c>
      <c r="C3" s="37"/>
      <c r="D3" s="37"/>
      <c r="E3" s="37"/>
      <c r="F3" s="37"/>
      <c r="G3" s="37"/>
      <c r="H3" s="38"/>
    </row>
    <row r="4" spans="2:8" s="11" customFormat="1" ht="36.75" customHeight="1" thickBot="1" x14ac:dyDescent="0.3">
      <c r="B4" s="39" t="s">
        <v>12</v>
      </c>
      <c r="C4" s="40"/>
      <c r="D4" s="40"/>
      <c r="E4" s="40"/>
      <c r="F4" s="40"/>
      <c r="G4" s="40"/>
      <c r="H4" s="41"/>
    </row>
    <row r="5" spans="2:8" s="11" customFormat="1" ht="50.1" customHeight="1" thickBot="1" x14ac:dyDescent="0.3">
      <c r="B5" s="1" t="s">
        <v>0</v>
      </c>
      <c r="C5" s="1" t="s">
        <v>6</v>
      </c>
      <c r="D5" s="2" t="s">
        <v>1</v>
      </c>
      <c r="E5" s="1" t="s">
        <v>7</v>
      </c>
      <c r="F5" s="2" t="s">
        <v>2</v>
      </c>
      <c r="G5" s="1" t="s">
        <v>8</v>
      </c>
      <c r="H5" s="3" t="s">
        <v>9</v>
      </c>
    </row>
    <row r="6" spans="2:8" s="11" customFormat="1" ht="15.75" x14ac:dyDescent="0.25">
      <c r="B6" s="22" t="s">
        <v>3</v>
      </c>
      <c r="C6" s="25">
        <v>75</v>
      </c>
      <c r="D6" s="28">
        <v>17000</v>
      </c>
      <c r="E6" s="25" t="s">
        <v>21</v>
      </c>
      <c r="F6" s="16">
        <v>20000</v>
      </c>
      <c r="G6" s="17" t="s">
        <v>13</v>
      </c>
      <c r="H6" s="31">
        <f>+D6/(F6+F7+F8)</f>
        <v>0.6995314785050436</v>
      </c>
    </row>
    <row r="7" spans="2:8" s="11" customFormat="1" ht="47.25" x14ac:dyDescent="0.25">
      <c r="B7" s="23"/>
      <c r="C7" s="26"/>
      <c r="D7" s="29"/>
      <c r="E7" s="26"/>
      <c r="F7" s="18">
        <f>1836.68+1085+330.3</f>
        <v>3251.9800000000005</v>
      </c>
      <c r="G7" s="19" t="s">
        <v>25</v>
      </c>
      <c r="H7" s="32"/>
    </row>
    <row r="8" spans="2:8" s="11" customFormat="1" ht="16.5" thickBot="1" x14ac:dyDescent="0.3">
      <c r="B8" s="24"/>
      <c r="C8" s="27"/>
      <c r="D8" s="30"/>
      <c r="E8" s="27"/>
      <c r="F8" s="7">
        <v>1050</v>
      </c>
      <c r="G8" s="4" t="s">
        <v>18</v>
      </c>
      <c r="H8" s="33"/>
    </row>
    <row r="9" spans="2:8" s="11" customFormat="1" ht="15.75" x14ac:dyDescent="0.25">
      <c r="B9" s="25" t="s">
        <v>4</v>
      </c>
      <c r="C9" s="25">
        <v>44</v>
      </c>
      <c r="D9" s="28">
        <v>9500</v>
      </c>
      <c r="E9" s="25" t="s">
        <v>22</v>
      </c>
      <c r="F9" s="16">
        <v>18627.95</v>
      </c>
      <c r="G9" s="19" t="s">
        <v>14</v>
      </c>
      <c r="H9" s="34">
        <f>+D9/(F9+F10/F11)</f>
        <v>0.50997537245117375</v>
      </c>
    </row>
    <row r="10" spans="2:8" s="11" customFormat="1" ht="31.5" x14ac:dyDescent="0.25">
      <c r="B10" s="26"/>
      <c r="C10" s="26"/>
      <c r="D10" s="29"/>
      <c r="E10" s="26"/>
      <c r="F10" s="20">
        <f>651+330.3</f>
        <v>981.3</v>
      </c>
      <c r="G10" s="19" t="s">
        <v>26</v>
      </c>
      <c r="H10" s="35"/>
    </row>
    <row r="11" spans="2:8" s="11" customFormat="1" ht="16.5" thickBot="1" x14ac:dyDescent="0.3">
      <c r="B11" s="26"/>
      <c r="C11" s="26"/>
      <c r="D11" s="29"/>
      <c r="E11" s="26"/>
      <c r="F11" s="8">
        <v>2450</v>
      </c>
      <c r="G11" s="5" t="s">
        <v>24</v>
      </c>
      <c r="H11" s="35"/>
    </row>
    <row r="12" spans="2:8" s="11" customFormat="1" ht="18" customHeight="1" x14ac:dyDescent="0.25">
      <c r="B12" s="22" t="s">
        <v>5</v>
      </c>
      <c r="C12" s="25">
        <v>132</v>
      </c>
      <c r="D12" s="28">
        <v>5423</v>
      </c>
      <c r="E12" s="25" t="s">
        <v>23</v>
      </c>
      <c r="F12" s="16">
        <f>23285.67+7229.61+2018.84</f>
        <v>32534.12</v>
      </c>
      <c r="G12" s="17" t="s">
        <v>17</v>
      </c>
      <c r="H12" s="31">
        <f>+D12/(F12+F13+F14+F15+F16)</f>
        <v>4.8680356591915441E-2</v>
      </c>
    </row>
    <row r="13" spans="2:8" s="11" customFormat="1" ht="15.75" x14ac:dyDescent="0.25">
      <c r="B13" s="23"/>
      <c r="C13" s="26"/>
      <c r="D13" s="29"/>
      <c r="E13" s="26"/>
      <c r="F13" s="20">
        <v>74957.679999999993</v>
      </c>
      <c r="G13" s="20" t="s">
        <v>10</v>
      </c>
      <c r="H13" s="32"/>
    </row>
    <row r="14" spans="2:8" s="11" customFormat="1" ht="15.75" x14ac:dyDescent="0.25">
      <c r="B14" s="23"/>
      <c r="C14" s="26"/>
      <c r="D14" s="29"/>
      <c r="E14" s="26"/>
      <c r="F14" s="20">
        <v>3000</v>
      </c>
      <c r="G14" s="20" t="s">
        <v>15</v>
      </c>
      <c r="H14" s="32"/>
    </row>
    <row r="15" spans="2:8" s="11" customFormat="1" ht="15.75" x14ac:dyDescent="0.25">
      <c r="B15" s="23"/>
      <c r="C15" s="26"/>
      <c r="D15" s="29"/>
      <c r="E15" s="26"/>
      <c r="F15" s="20">
        <v>350</v>
      </c>
      <c r="G15" s="20" t="s">
        <v>11</v>
      </c>
      <c r="H15" s="32"/>
    </row>
    <row r="16" spans="2:8" s="11" customFormat="1" ht="16.5" thickBot="1" x14ac:dyDescent="0.3">
      <c r="B16" s="24"/>
      <c r="C16" s="27"/>
      <c r="D16" s="30"/>
      <c r="E16" s="27"/>
      <c r="F16" s="7">
        <v>558.37</v>
      </c>
      <c r="G16" s="6" t="s">
        <v>16</v>
      </c>
      <c r="H16" s="33"/>
    </row>
    <row r="17" spans="2:8" s="11" customFormat="1" ht="27.75" customHeight="1" x14ac:dyDescent="0.25">
      <c r="B17" s="12" t="s">
        <v>19</v>
      </c>
      <c r="C17" s="13"/>
      <c r="D17" s="14">
        <f>SUM(D6:D16)</f>
        <v>31923</v>
      </c>
      <c r="E17" s="13"/>
      <c r="F17" s="14">
        <f>SUM(F6:F16)</f>
        <v>157761.4</v>
      </c>
      <c r="G17" s="13"/>
      <c r="H17" s="15">
        <f>+D17/F17</f>
        <v>0.20234987772674431</v>
      </c>
    </row>
    <row r="18" spans="2:8" ht="14.25" x14ac:dyDescent="0.25"/>
    <row r="19" spans="2:8" ht="14.25" x14ac:dyDescent="0.25">
      <c r="D19" s="9"/>
      <c r="F19" s="9"/>
    </row>
    <row r="20" spans="2:8" ht="14.25" x14ac:dyDescent="0.25">
      <c r="D20" s="9"/>
      <c r="F20" s="9"/>
    </row>
    <row r="21" spans="2:8" ht="14.25" x14ac:dyDescent="0.25">
      <c r="D21" s="9"/>
      <c r="F21" s="9"/>
    </row>
    <row r="22" spans="2:8" ht="14.25" x14ac:dyDescent="0.25">
      <c r="D22" s="9"/>
      <c r="F22" s="9"/>
      <c r="G22" s="21"/>
    </row>
    <row r="23" spans="2:8" ht="14.25" x14ac:dyDescent="0.25">
      <c r="D23" s="9"/>
      <c r="F23" s="9"/>
      <c r="G23" s="21"/>
    </row>
    <row r="24" spans="2:8" ht="14.25" x14ac:dyDescent="0.25">
      <c r="D24" s="9"/>
      <c r="F24" s="9"/>
      <c r="G24" s="21"/>
    </row>
    <row r="25" spans="2:8" ht="14.25" x14ac:dyDescent="0.25"/>
    <row r="26" spans="2:8" ht="14.25" x14ac:dyDescent="0.25"/>
    <row r="27" spans="2:8" ht="14.25" x14ac:dyDescent="0.25"/>
    <row r="28" spans="2:8" ht="14.25" x14ac:dyDescent="0.25"/>
    <row r="29" spans="2:8" ht="14.25" x14ac:dyDescent="0.25"/>
    <row r="30" spans="2:8" ht="14.25" x14ac:dyDescent="0.25"/>
    <row r="31" spans="2:8" ht="14.25" x14ac:dyDescent="0.25"/>
    <row r="32" spans="2:8" ht="14.25" x14ac:dyDescent="0.25"/>
    <row r="33" ht="14.25" x14ac:dyDescent="0.25"/>
    <row r="34" ht="14.25" x14ac:dyDescent="0.25"/>
    <row r="35" ht="14.25" x14ac:dyDescent="0.25"/>
    <row r="36" ht="14.25" x14ac:dyDescent="0.25"/>
    <row r="37" ht="14.25" x14ac:dyDescent="0.25"/>
    <row r="38" ht="14.25" x14ac:dyDescent="0.25"/>
    <row r="39" ht="14.25" x14ac:dyDescent="0.25"/>
    <row r="40" ht="14.25" x14ac:dyDescent="0.25"/>
    <row r="41" ht="14.25" x14ac:dyDescent="0.25"/>
    <row r="42" ht="14.25" x14ac:dyDescent="0.25"/>
    <row r="43" ht="14.25" x14ac:dyDescent="0.25"/>
    <row r="44" ht="14.25" x14ac:dyDescent="0.25"/>
    <row r="45" ht="14.25" x14ac:dyDescent="0.25"/>
    <row r="46" ht="14.25" x14ac:dyDescent="0.25"/>
    <row r="47" ht="14.25" x14ac:dyDescent="0.25"/>
    <row r="48" ht="14.25" x14ac:dyDescent="0.25"/>
    <row r="49" ht="14.25" x14ac:dyDescent="0.25"/>
    <row r="50" ht="14.25" x14ac:dyDescent="0.25"/>
    <row r="51" ht="14.25" x14ac:dyDescent="0.25"/>
    <row r="52" ht="14.25" x14ac:dyDescent="0.25"/>
    <row r="53" ht="14.25" x14ac:dyDescent="0.25"/>
    <row r="54" ht="14.25" x14ac:dyDescent="0.25"/>
    <row r="55" ht="14.25" x14ac:dyDescent="0.25"/>
    <row r="56" ht="14.25" x14ac:dyDescent="0.25"/>
    <row r="57" ht="14.25" x14ac:dyDescent="0.25"/>
    <row r="58" ht="14.25" x14ac:dyDescent="0.25"/>
    <row r="59" ht="14.25" x14ac:dyDescent="0.25"/>
    <row r="60" ht="14.25" x14ac:dyDescent="0.25"/>
    <row r="61" ht="14.25" x14ac:dyDescent="0.25"/>
    <row r="62" ht="14.25" x14ac:dyDescent="0.25"/>
    <row r="63" ht="14.25" x14ac:dyDescent="0.25"/>
    <row r="64" ht="14.25" x14ac:dyDescent="0.25"/>
    <row r="65" ht="14.25" x14ac:dyDescent="0.25"/>
    <row r="66" ht="14.25" x14ac:dyDescent="0.25"/>
    <row r="67" ht="14.25" x14ac:dyDescent="0.25"/>
    <row r="68" ht="14.25" x14ac:dyDescent="0.25"/>
    <row r="69" ht="14.25" x14ac:dyDescent="0.25"/>
    <row r="70" ht="14.25" x14ac:dyDescent="0.25"/>
    <row r="71" ht="14.25" x14ac:dyDescent="0.25"/>
    <row r="72" ht="14.25" x14ac:dyDescent="0.25"/>
    <row r="73" ht="14.25" x14ac:dyDescent="0.25"/>
    <row r="74" ht="14.25" x14ac:dyDescent="0.25"/>
    <row r="75" ht="14.25" x14ac:dyDescent="0.25"/>
    <row r="76" ht="14.25" x14ac:dyDescent="0.25"/>
    <row r="77" ht="14.25" x14ac:dyDescent="0.25"/>
    <row r="78" ht="14.25" x14ac:dyDescent="0.25"/>
    <row r="79" ht="14.25" x14ac:dyDescent="0.25"/>
    <row r="80" ht="14.25" x14ac:dyDescent="0.25"/>
    <row r="81" ht="14.25" x14ac:dyDescent="0.25"/>
    <row r="82" ht="14.25" x14ac:dyDescent="0.25"/>
    <row r="83" ht="14.25" x14ac:dyDescent="0.25"/>
    <row r="84" ht="14.25" x14ac:dyDescent="0.25"/>
    <row r="85" ht="14.25" x14ac:dyDescent="0.25"/>
    <row r="86" ht="14.25" x14ac:dyDescent="0.25"/>
    <row r="87" ht="14.25" x14ac:dyDescent="0.25"/>
    <row r="88" ht="14.25" x14ac:dyDescent="0.25"/>
    <row r="89" ht="14.25" x14ac:dyDescent="0.25"/>
    <row r="90" ht="14.25" x14ac:dyDescent="0.25"/>
    <row r="91" ht="14.25" x14ac:dyDescent="0.25"/>
    <row r="92" ht="14.25" x14ac:dyDescent="0.25"/>
    <row r="93" ht="14.25" x14ac:dyDescent="0.25"/>
    <row r="94" ht="14.25" x14ac:dyDescent="0.25"/>
    <row r="95" ht="14.25" x14ac:dyDescent="0.25"/>
    <row r="96" ht="14.25" x14ac:dyDescent="0.25"/>
    <row r="97" ht="14.25" x14ac:dyDescent="0.25"/>
    <row r="98" ht="14.25" x14ac:dyDescent="0.25"/>
    <row r="99" ht="14.25" x14ac:dyDescent="0.25"/>
    <row r="100" ht="14.25" x14ac:dyDescent="0.25"/>
    <row r="101" ht="14.25" x14ac:dyDescent="0.25"/>
    <row r="102" ht="14.25" x14ac:dyDescent="0.25"/>
    <row r="103" ht="14.25" x14ac:dyDescent="0.25"/>
    <row r="104" ht="14.25" x14ac:dyDescent="0.25"/>
    <row r="105" ht="14.25" x14ac:dyDescent="0.25"/>
    <row r="106" ht="14.25" x14ac:dyDescent="0.25"/>
    <row r="107" ht="14.25" x14ac:dyDescent="0.25"/>
    <row r="108" ht="14.25" x14ac:dyDescent="0.25"/>
    <row r="109" ht="14.25" x14ac:dyDescent="0.25"/>
    <row r="110" ht="14.25" x14ac:dyDescent="0.25"/>
    <row r="111" ht="14.25" x14ac:dyDescent="0.25"/>
    <row r="112" ht="14.25" x14ac:dyDescent="0.25"/>
    <row r="113" ht="14.25" x14ac:dyDescent="0.25"/>
    <row r="114" ht="14.25" x14ac:dyDescent="0.25"/>
    <row r="115" ht="14.25" x14ac:dyDescent="0.25"/>
    <row r="116" ht="14.25" x14ac:dyDescent="0.25"/>
    <row r="117" ht="14.25" x14ac:dyDescent="0.25"/>
    <row r="118" ht="14.25" x14ac:dyDescent="0.25"/>
    <row r="119" ht="14.25" x14ac:dyDescent="0.25"/>
    <row r="120" ht="14.25" x14ac:dyDescent="0.25"/>
    <row r="121" ht="14.25" x14ac:dyDescent="0.25"/>
    <row r="122" ht="14.25" x14ac:dyDescent="0.25"/>
    <row r="123" ht="14.25" x14ac:dyDescent="0.25"/>
    <row r="124" ht="14.25" x14ac:dyDescent="0.25"/>
    <row r="125" ht="14.25" x14ac:dyDescent="0.25"/>
    <row r="126" ht="14.25" x14ac:dyDescent="0.25"/>
    <row r="127" ht="14.25" x14ac:dyDescent="0.25"/>
    <row r="128" ht="14.25" x14ac:dyDescent="0.25"/>
    <row r="129" ht="14.25" x14ac:dyDescent="0.25"/>
    <row r="130" ht="14.25" x14ac:dyDescent="0.25"/>
    <row r="131" ht="14.25" x14ac:dyDescent="0.25"/>
    <row r="132" ht="14.25" x14ac:dyDescent="0.25"/>
    <row r="133" ht="14.25" x14ac:dyDescent="0.25"/>
    <row r="134" ht="14.25" x14ac:dyDescent="0.25"/>
    <row r="135" ht="14.25" x14ac:dyDescent="0.25"/>
    <row r="136" ht="14.25" x14ac:dyDescent="0.25"/>
    <row r="137" ht="14.25" x14ac:dyDescent="0.25"/>
    <row r="138" ht="14.25" x14ac:dyDescent="0.25"/>
    <row r="139" ht="14.25" x14ac:dyDescent="0.25"/>
    <row r="140" ht="14.25" x14ac:dyDescent="0.25"/>
    <row r="141" ht="14.25" x14ac:dyDescent="0.25"/>
    <row r="142" ht="14.25" x14ac:dyDescent="0.25"/>
    <row r="143" ht="14.25" x14ac:dyDescent="0.25"/>
    <row r="144" ht="14.25" x14ac:dyDescent="0.25"/>
    <row r="145" ht="14.25" x14ac:dyDescent="0.25"/>
    <row r="146" ht="14.25" x14ac:dyDescent="0.25"/>
    <row r="147" ht="14.25" x14ac:dyDescent="0.25"/>
    <row r="148" ht="14.25" x14ac:dyDescent="0.25"/>
    <row r="149" ht="14.25" x14ac:dyDescent="0.25"/>
    <row r="150" ht="14.25" x14ac:dyDescent="0.25"/>
    <row r="151" ht="14.25" x14ac:dyDescent="0.25"/>
    <row r="152" ht="14.25" x14ac:dyDescent="0.25"/>
    <row r="153" ht="14.25" x14ac:dyDescent="0.25"/>
    <row r="154" ht="14.25" x14ac:dyDescent="0.25"/>
    <row r="155" ht="14.25" x14ac:dyDescent="0.25"/>
    <row r="156" ht="14.25" x14ac:dyDescent="0.25"/>
    <row r="157" ht="14.25" x14ac:dyDescent="0.25"/>
    <row r="158" ht="14.25" x14ac:dyDescent="0.25"/>
    <row r="159" ht="14.25" x14ac:dyDescent="0.25"/>
    <row r="160" ht="14.25" x14ac:dyDescent="0.25"/>
    <row r="161" ht="14.25" x14ac:dyDescent="0.25"/>
    <row r="162" ht="14.25" x14ac:dyDescent="0.25"/>
    <row r="163" ht="14.25" x14ac:dyDescent="0.25"/>
    <row r="164" ht="14.25" x14ac:dyDescent="0.25"/>
    <row r="165" ht="14.25" x14ac:dyDescent="0.25"/>
    <row r="166" ht="14.25" x14ac:dyDescent="0.25"/>
    <row r="167" ht="14.25" x14ac:dyDescent="0.25"/>
    <row r="168" ht="14.25" x14ac:dyDescent="0.25"/>
    <row r="169" ht="14.25" x14ac:dyDescent="0.25"/>
    <row r="170" ht="14.25" x14ac:dyDescent="0.25"/>
    <row r="171" ht="14.25" x14ac:dyDescent="0.25"/>
    <row r="172" ht="14.25" x14ac:dyDescent="0.25"/>
    <row r="173" ht="14.25" x14ac:dyDescent="0.25"/>
    <row r="174" ht="14.25" x14ac:dyDescent="0.25"/>
    <row r="175" ht="14.25" x14ac:dyDescent="0.25"/>
    <row r="176" ht="14.25" x14ac:dyDescent="0.25"/>
    <row r="177" ht="14.25" x14ac:dyDescent="0.25"/>
    <row r="178" ht="14.25" x14ac:dyDescent="0.25"/>
    <row r="179" ht="14.25" x14ac:dyDescent="0.25"/>
    <row r="180" ht="14.25" x14ac:dyDescent="0.25"/>
    <row r="181" ht="14.25" x14ac:dyDescent="0.25"/>
    <row r="182" ht="14.25" x14ac:dyDescent="0.25"/>
    <row r="183" ht="14.25" x14ac:dyDescent="0.25"/>
    <row r="184" ht="14.25" x14ac:dyDescent="0.25"/>
    <row r="185" ht="14.25" x14ac:dyDescent="0.25"/>
    <row r="186" ht="14.25" x14ac:dyDescent="0.25"/>
    <row r="187" ht="14.25" x14ac:dyDescent="0.25"/>
    <row r="188" ht="14.25" x14ac:dyDescent="0.25"/>
    <row r="189" ht="14.25" x14ac:dyDescent="0.25"/>
    <row r="190" ht="14.25" x14ac:dyDescent="0.25"/>
    <row r="191" ht="14.25" x14ac:dyDescent="0.25"/>
    <row r="192" ht="14.25" x14ac:dyDescent="0.25"/>
    <row r="193" ht="14.25" x14ac:dyDescent="0.25"/>
    <row r="194" ht="14.25" x14ac:dyDescent="0.25"/>
    <row r="195" ht="14.25" x14ac:dyDescent="0.25"/>
    <row r="196" ht="14.25" x14ac:dyDescent="0.25"/>
    <row r="197" ht="14.25" x14ac:dyDescent="0.25"/>
    <row r="198" ht="14.25" x14ac:dyDescent="0.25"/>
    <row r="199" ht="14.25" x14ac:dyDescent="0.25"/>
    <row r="200" ht="14.25" x14ac:dyDescent="0.25"/>
    <row r="201" ht="14.25" x14ac:dyDescent="0.25"/>
    <row r="202" ht="14.25" x14ac:dyDescent="0.25"/>
    <row r="203" ht="14.25" x14ac:dyDescent="0.25"/>
    <row r="204" ht="14.25" x14ac:dyDescent="0.25"/>
    <row r="205" ht="14.25" x14ac:dyDescent="0.25"/>
    <row r="206" ht="14.25" x14ac:dyDescent="0.25"/>
    <row r="207" ht="14.25" x14ac:dyDescent="0.25"/>
    <row r="208" ht="14.25" x14ac:dyDescent="0.25"/>
    <row r="209" ht="14.25" x14ac:dyDescent="0.25"/>
    <row r="210" ht="14.25" x14ac:dyDescent="0.25"/>
    <row r="211" ht="14.25" x14ac:dyDescent="0.25"/>
    <row r="212" ht="14.25" x14ac:dyDescent="0.25"/>
    <row r="213" ht="14.25" x14ac:dyDescent="0.25"/>
    <row r="214" ht="14.25" x14ac:dyDescent="0.25"/>
    <row r="215" ht="14.25" x14ac:dyDescent="0.25"/>
    <row r="216" ht="14.25" x14ac:dyDescent="0.25"/>
    <row r="217" ht="14.25" x14ac:dyDescent="0.25"/>
    <row r="218" ht="14.25" x14ac:dyDescent="0.25"/>
    <row r="219" ht="14.25" x14ac:dyDescent="0.25"/>
    <row r="220" ht="14.25" x14ac:dyDescent="0.25"/>
    <row r="221" ht="14.25" x14ac:dyDescent="0.25"/>
    <row r="222" ht="14.25" x14ac:dyDescent="0.25"/>
    <row r="223" ht="14.25" x14ac:dyDescent="0.25"/>
    <row r="224" ht="14.25" x14ac:dyDescent="0.25"/>
    <row r="225" ht="14.25" x14ac:dyDescent="0.25"/>
    <row r="226" ht="14.25" x14ac:dyDescent="0.25"/>
    <row r="227" ht="14.25" x14ac:dyDescent="0.25"/>
    <row r="228" ht="14.25" x14ac:dyDescent="0.25"/>
    <row r="229" ht="14.25" x14ac:dyDescent="0.25"/>
    <row r="230" ht="14.25" x14ac:dyDescent="0.25"/>
    <row r="231" ht="14.25" x14ac:dyDescent="0.25"/>
    <row r="232" ht="14.25" x14ac:dyDescent="0.25"/>
    <row r="233" ht="14.25" x14ac:dyDescent="0.25"/>
    <row r="234" ht="14.25" x14ac:dyDescent="0.25"/>
    <row r="235" ht="14.25" x14ac:dyDescent="0.25"/>
    <row r="236" ht="14.25" x14ac:dyDescent="0.25"/>
    <row r="237" ht="14.25" x14ac:dyDescent="0.25"/>
    <row r="238" ht="14.25" x14ac:dyDescent="0.25"/>
    <row r="239" ht="14.25" x14ac:dyDescent="0.25"/>
    <row r="240" ht="14.25" x14ac:dyDescent="0.25"/>
    <row r="241" ht="14.25" x14ac:dyDescent="0.25"/>
    <row r="242" ht="14.25" x14ac:dyDescent="0.25"/>
    <row r="243" ht="14.25" x14ac:dyDescent="0.25"/>
    <row r="244" ht="14.25" x14ac:dyDescent="0.25"/>
    <row r="245" ht="14.25" x14ac:dyDescent="0.25"/>
    <row r="246" ht="14.25" x14ac:dyDescent="0.25"/>
    <row r="247" ht="14.25" x14ac:dyDescent="0.25"/>
    <row r="248" ht="14.25" x14ac:dyDescent="0.25"/>
    <row r="249" ht="14.25" x14ac:dyDescent="0.25"/>
    <row r="250" ht="14.25" x14ac:dyDescent="0.25"/>
    <row r="251" ht="14.25" x14ac:dyDescent="0.25"/>
    <row r="252" ht="14.25" x14ac:dyDescent="0.25"/>
    <row r="253" ht="14.25" x14ac:dyDescent="0.25"/>
    <row r="254" ht="14.25" x14ac:dyDescent="0.25"/>
    <row r="255" ht="14.25" x14ac:dyDescent="0.25"/>
    <row r="256" ht="14.25" x14ac:dyDescent="0.25"/>
    <row r="257" ht="14.25" x14ac:dyDescent="0.25"/>
    <row r="258" ht="14.25" x14ac:dyDescent="0.25"/>
    <row r="259" ht="14.25" x14ac:dyDescent="0.25"/>
    <row r="260" ht="14.25" x14ac:dyDescent="0.25"/>
    <row r="261" ht="14.25" x14ac:dyDescent="0.25"/>
    <row r="262" ht="14.25" x14ac:dyDescent="0.25"/>
    <row r="263" ht="14.25" x14ac:dyDescent="0.25"/>
    <row r="264" ht="14.25" x14ac:dyDescent="0.25"/>
    <row r="265" ht="14.25" x14ac:dyDescent="0.25"/>
    <row r="266" ht="14.25" x14ac:dyDescent="0.25"/>
    <row r="267" ht="14.25" x14ac:dyDescent="0.25"/>
    <row r="268" ht="14.25" x14ac:dyDescent="0.25"/>
    <row r="269" ht="14.25" x14ac:dyDescent="0.25"/>
    <row r="270" ht="14.25" x14ac:dyDescent="0.25"/>
    <row r="271" ht="14.25" x14ac:dyDescent="0.25"/>
    <row r="272" ht="14.25" x14ac:dyDescent="0.25"/>
    <row r="273" ht="14.25" x14ac:dyDescent="0.25"/>
    <row r="274" ht="14.25" x14ac:dyDescent="0.25"/>
    <row r="275" ht="14.25" x14ac:dyDescent="0.25"/>
    <row r="276" ht="14.25" x14ac:dyDescent="0.25"/>
    <row r="277" ht="14.25" x14ac:dyDescent="0.25"/>
    <row r="278" ht="14.25" x14ac:dyDescent="0.25"/>
    <row r="279" ht="14.25" x14ac:dyDescent="0.25"/>
    <row r="280" ht="14.25" x14ac:dyDescent="0.25"/>
    <row r="281" ht="14.25" x14ac:dyDescent="0.25"/>
    <row r="282" ht="14.25" x14ac:dyDescent="0.25"/>
    <row r="283" ht="14.25" x14ac:dyDescent="0.25"/>
    <row r="284" ht="14.25" x14ac:dyDescent="0.25"/>
    <row r="285" ht="14.25" x14ac:dyDescent="0.25"/>
    <row r="286" ht="14.25" x14ac:dyDescent="0.25"/>
    <row r="287" ht="14.25" x14ac:dyDescent="0.25"/>
    <row r="288" ht="14.25" x14ac:dyDescent="0.25"/>
    <row r="289" ht="14.25" x14ac:dyDescent="0.25"/>
    <row r="290" ht="14.25" x14ac:dyDescent="0.25"/>
    <row r="291" ht="14.25" x14ac:dyDescent="0.25"/>
    <row r="292" ht="14.25" x14ac:dyDescent="0.25"/>
    <row r="293" ht="14.25" x14ac:dyDescent="0.25"/>
    <row r="294" ht="14.25" x14ac:dyDescent="0.25"/>
    <row r="295" ht="14.25" x14ac:dyDescent="0.25"/>
    <row r="296" ht="14.25" x14ac:dyDescent="0.25"/>
    <row r="297" ht="14.25" x14ac:dyDescent="0.25"/>
    <row r="298" ht="14.25" x14ac:dyDescent="0.25"/>
    <row r="299" ht="14.25" x14ac:dyDescent="0.25"/>
    <row r="300" ht="14.25" x14ac:dyDescent="0.25"/>
    <row r="301" ht="14.25" x14ac:dyDescent="0.25"/>
    <row r="302" ht="14.25" x14ac:dyDescent="0.25"/>
    <row r="303" ht="14.25" x14ac:dyDescent="0.25"/>
    <row r="304" ht="14.25" x14ac:dyDescent="0.25"/>
    <row r="305" ht="14.25" x14ac:dyDescent="0.25"/>
    <row r="306" ht="14.25" x14ac:dyDescent="0.25"/>
    <row r="307" ht="14.25" x14ac:dyDescent="0.25"/>
    <row r="308" ht="14.25" x14ac:dyDescent="0.25"/>
    <row r="309" ht="14.25" x14ac:dyDescent="0.25"/>
    <row r="310" ht="14.25" x14ac:dyDescent="0.25"/>
    <row r="311" ht="14.25" x14ac:dyDescent="0.25"/>
    <row r="312" ht="14.25" x14ac:dyDescent="0.25"/>
    <row r="313" ht="14.25" x14ac:dyDescent="0.25"/>
    <row r="314" ht="14.25" x14ac:dyDescent="0.25"/>
    <row r="315" ht="14.25" x14ac:dyDescent="0.25"/>
    <row r="316" ht="14.25" x14ac:dyDescent="0.25"/>
    <row r="317" ht="14.25" x14ac:dyDescent="0.25"/>
    <row r="318" ht="14.25" x14ac:dyDescent="0.25"/>
    <row r="319" ht="14.25" x14ac:dyDescent="0.25"/>
    <row r="320" ht="14.25" x14ac:dyDescent="0.25"/>
    <row r="321" ht="14.25" x14ac:dyDescent="0.25"/>
    <row r="322" ht="14.25" x14ac:dyDescent="0.25"/>
    <row r="323" ht="14.25" x14ac:dyDescent="0.25"/>
    <row r="324" ht="14.25" x14ac:dyDescent="0.25"/>
    <row r="325" ht="14.25" x14ac:dyDescent="0.25"/>
    <row r="326" ht="14.25" x14ac:dyDescent="0.25"/>
    <row r="327" ht="14.25" x14ac:dyDescent="0.25"/>
    <row r="328" ht="14.25" x14ac:dyDescent="0.25"/>
    <row r="329" ht="14.25" x14ac:dyDescent="0.25"/>
    <row r="330" ht="14.25" x14ac:dyDescent="0.25"/>
    <row r="331" ht="14.25" x14ac:dyDescent="0.25"/>
    <row r="332" ht="14.25" x14ac:dyDescent="0.25"/>
    <row r="333" ht="14.25" x14ac:dyDescent="0.25"/>
    <row r="334" ht="14.25" x14ac:dyDescent="0.25"/>
    <row r="335" ht="14.25" x14ac:dyDescent="0.25"/>
    <row r="336" ht="14.25" x14ac:dyDescent="0.25"/>
    <row r="337" ht="14.25" x14ac:dyDescent="0.25"/>
    <row r="338" ht="14.25" x14ac:dyDescent="0.25"/>
    <row r="339" ht="14.25" x14ac:dyDescent="0.25"/>
    <row r="340" ht="14.25" x14ac:dyDescent="0.25"/>
    <row r="341" ht="14.25" x14ac:dyDescent="0.25"/>
    <row r="342" ht="14.25" x14ac:dyDescent="0.25"/>
    <row r="343" ht="14.25" x14ac:dyDescent="0.25"/>
    <row r="344" ht="14.25" x14ac:dyDescent="0.25"/>
    <row r="345" ht="14.25" x14ac:dyDescent="0.25"/>
    <row r="346" ht="14.25" x14ac:dyDescent="0.25"/>
    <row r="347" ht="14.25" x14ac:dyDescent="0.25"/>
    <row r="348" ht="14.25" x14ac:dyDescent="0.25"/>
    <row r="349" ht="14.25" x14ac:dyDescent="0.25"/>
    <row r="350" ht="14.25" x14ac:dyDescent="0.25"/>
    <row r="351" ht="14.25" x14ac:dyDescent="0.25"/>
    <row r="352" ht="14.25" x14ac:dyDescent="0.25"/>
    <row r="353" ht="14.25" x14ac:dyDescent="0.25"/>
    <row r="354" ht="14.25" x14ac:dyDescent="0.25"/>
    <row r="355" ht="14.25" x14ac:dyDescent="0.25"/>
    <row r="356" ht="14.25" x14ac:dyDescent="0.25"/>
    <row r="357" ht="14.25" x14ac:dyDescent="0.25"/>
    <row r="358" ht="14.25" x14ac:dyDescent="0.25"/>
    <row r="359" ht="14.25" x14ac:dyDescent="0.25"/>
    <row r="360" ht="14.25" x14ac:dyDescent="0.25"/>
    <row r="361" ht="14.25" x14ac:dyDescent="0.25"/>
    <row r="362" ht="14.25" x14ac:dyDescent="0.25"/>
    <row r="363" ht="14.25" x14ac:dyDescent="0.25"/>
    <row r="364" ht="14.25" x14ac:dyDescent="0.25"/>
    <row r="365" ht="14.25" x14ac:dyDescent="0.25"/>
    <row r="366" ht="14.25" x14ac:dyDescent="0.25"/>
    <row r="367" ht="14.25" x14ac:dyDescent="0.25"/>
    <row r="368" ht="14.25" x14ac:dyDescent="0.25"/>
    <row r="369" ht="14.25" x14ac:dyDescent="0.25"/>
    <row r="370" ht="14.25" x14ac:dyDescent="0.25"/>
    <row r="371" ht="14.25" x14ac:dyDescent="0.25"/>
    <row r="372" ht="14.25" x14ac:dyDescent="0.25"/>
    <row r="373" ht="14.25" x14ac:dyDescent="0.25"/>
    <row r="374" ht="14.25" x14ac:dyDescent="0.25"/>
    <row r="375" ht="14.25" x14ac:dyDescent="0.25"/>
    <row r="376" ht="14.25" x14ac:dyDescent="0.25"/>
    <row r="377" ht="14.25" x14ac:dyDescent="0.25"/>
    <row r="378" ht="14.25" x14ac:dyDescent="0.25"/>
    <row r="379" ht="14.25" x14ac:dyDescent="0.25"/>
    <row r="380" ht="14.25" x14ac:dyDescent="0.25"/>
    <row r="381" ht="14.25" x14ac:dyDescent="0.25"/>
    <row r="382" ht="14.25" x14ac:dyDescent="0.25"/>
    <row r="383" ht="14.25" x14ac:dyDescent="0.25"/>
    <row r="384" ht="14.25" x14ac:dyDescent="0.25"/>
    <row r="385" ht="14.25" x14ac:dyDescent="0.25"/>
    <row r="386" ht="14.25" x14ac:dyDescent="0.25"/>
    <row r="387" ht="14.25" x14ac:dyDescent="0.25"/>
    <row r="388" ht="14.25" x14ac:dyDescent="0.25"/>
    <row r="389" ht="14.25" x14ac:dyDescent="0.25"/>
    <row r="390" ht="14.25" x14ac:dyDescent="0.25"/>
    <row r="391" ht="14.25" x14ac:dyDescent="0.25"/>
    <row r="392" ht="14.25" x14ac:dyDescent="0.25"/>
    <row r="393" ht="14.25" x14ac:dyDescent="0.25"/>
    <row r="394" ht="14.25" x14ac:dyDescent="0.25"/>
    <row r="395" ht="14.25" x14ac:dyDescent="0.25"/>
    <row r="396" ht="14.25" x14ac:dyDescent="0.25"/>
    <row r="397" ht="14.25" x14ac:dyDescent="0.25"/>
    <row r="398" ht="14.25" x14ac:dyDescent="0.25"/>
    <row r="399" ht="14.25" x14ac:dyDescent="0.25"/>
    <row r="400" ht="14.25" x14ac:dyDescent="0.25"/>
    <row r="401" ht="14.25" x14ac:dyDescent="0.25"/>
    <row r="402" ht="14.25" x14ac:dyDescent="0.25"/>
    <row r="403" ht="14.25" x14ac:dyDescent="0.25"/>
    <row r="404" ht="14.25" x14ac:dyDescent="0.25"/>
    <row r="405" ht="14.25" x14ac:dyDescent="0.25"/>
    <row r="406" ht="14.25" x14ac:dyDescent="0.25"/>
    <row r="407" ht="14.25" x14ac:dyDescent="0.25"/>
    <row r="408" ht="14.25" x14ac:dyDescent="0.25"/>
    <row r="409" ht="14.25" x14ac:dyDescent="0.25"/>
    <row r="410" ht="14.25" x14ac:dyDescent="0.25"/>
    <row r="411" ht="14.25" x14ac:dyDescent="0.25"/>
    <row r="412" ht="14.25" x14ac:dyDescent="0.25"/>
    <row r="413" ht="14.25" x14ac:dyDescent="0.25"/>
    <row r="414" ht="14.25" x14ac:dyDescent="0.25"/>
    <row r="415" ht="14.25" x14ac:dyDescent="0.25"/>
    <row r="416" ht="14.25" x14ac:dyDescent="0.25"/>
    <row r="417" ht="14.25" x14ac:dyDescent="0.25"/>
    <row r="418" ht="14.25" x14ac:dyDescent="0.25"/>
    <row r="419" ht="14.25" x14ac:dyDescent="0.25"/>
    <row r="420" ht="14.25" x14ac:dyDescent="0.25"/>
    <row r="421" ht="14.25" x14ac:dyDescent="0.25"/>
    <row r="422" ht="14.25" x14ac:dyDescent="0.25"/>
    <row r="423" ht="14.25" x14ac:dyDescent="0.25"/>
    <row r="424" ht="14.25" x14ac:dyDescent="0.25"/>
    <row r="425" ht="14.25" x14ac:dyDescent="0.25"/>
    <row r="426" ht="14.25" x14ac:dyDescent="0.25"/>
    <row r="427" ht="14.25" x14ac:dyDescent="0.25"/>
    <row r="428" ht="14.25" x14ac:dyDescent="0.25"/>
    <row r="429" ht="14.25" x14ac:dyDescent="0.25"/>
    <row r="430" ht="14.25" x14ac:dyDescent="0.25"/>
    <row r="431" ht="14.25" x14ac:dyDescent="0.25"/>
    <row r="432" ht="14.25" x14ac:dyDescent="0.25"/>
    <row r="433" ht="14.25" x14ac:dyDescent="0.25"/>
    <row r="434" ht="14.25" x14ac:dyDescent="0.25"/>
    <row r="435" ht="14.25" x14ac:dyDescent="0.25"/>
    <row r="436" ht="14.25" x14ac:dyDescent="0.25"/>
    <row r="437" ht="14.25" x14ac:dyDescent="0.25"/>
    <row r="438" ht="14.25" x14ac:dyDescent="0.25"/>
    <row r="439" ht="14.25" x14ac:dyDescent="0.25"/>
    <row r="440" ht="14.25" x14ac:dyDescent="0.25"/>
    <row r="441" ht="14.25" x14ac:dyDescent="0.25"/>
    <row r="442" ht="14.25" x14ac:dyDescent="0.25"/>
    <row r="443" ht="14.25" x14ac:dyDescent="0.25"/>
    <row r="444" ht="14.25" x14ac:dyDescent="0.25"/>
    <row r="445" ht="14.25" x14ac:dyDescent="0.25"/>
    <row r="446" ht="14.25" x14ac:dyDescent="0.25"/>
    <row r="447" ht="14.25" x14ac:dyDescent="0.25"/>
    <row r="448" ht="14.25" x14ac:dyDescent="0.25"/>
    <row r="449" ht="14.25" x14ac:dyDescent="0.25"/>
    <row r="450" ht="14.25" x14ac:dyDescent="0.25"/>
    <row r="451" ht="14.25" x14ac:dyDescent="0.25"/>
    <row r="452" ht="14.25" x14ac:dyDescent="0.25"/>
    <row r="453" ht="14.25" x14ac:dyDescent="0.25"/>
    <row r="454" ht="14.25" x14ac:dyDescent="0.25"/>
    <row r="455" ht="14.25" x14ac:dyDescent="0.25"/>
    <row r="456" ht="14.25" x14ac:dyDescent="0.25"/>
    <row r="457" ht="14.25" x14ac:dyDescent="0.25"/>
    <row r="458" ht="14.25" x14ac:dyDescent="0.25"/>
    <row r="459" ht="14.25" x14ac:dyDescent="0.25"/>
    <row r="460" ht="14.25" x14ac:dyDescent="0.25"/>
    <row r="461" ht="14.25" x14ac:dyDescent="0.25"/>
    <row r="462" ht="14.25" x14ac:dyDescent="0.25"/>
    <row r="463" ht="14.25" x14ac:dyDescent="0.25"/>
    <row r="464" ht="14.25" x14ac:dyDescent="0.25"/>
    <row r="465" ht="14.25" x14ac:dyDescent="0.25"/>
    <row r="466" ht="14.25" x14ac:dyDescent="0.25"/>
    <row r="467" ht="14.25" x14ac:dyDescent="0.25"/>
    <row r="468" ht="14.25" x14ac:dyDescent="0.25"/>
    <row r="469" ht="14.25" x14ac:dyDescent="0.25"/>
    <row r="470" ht="14.25" x14ac:dyDescent="0.25"/>
    <row r="471" ht="14.25" x14ac:dyDescent="0.25"/>
    <row r="472" ht="14.25" x14ac:dyDescent="0.25"/>
    <row r="473" ht="14.25" x14ac:dyDescent="0.25"/>
    <row r="474" ht="14.25" x14ac:dyDescent="0.25"/>
    <row r="475" ht="14.25" x14ac:dyDescent="0.25"/>
    <row r="476" ht="14.25" x14ac:dyDescent="0.25"/>
    <row r="477" ht="14.25" x14ac:dyDescent="0.25"/>
    <row r="478" ht="14.25" x14ac:dyDescent="0.25"/>
    <row r="479" ht="14.25" x14ac:dyDescent="0.25"/>
    <row r="480" ht="14.25" x14ac:dyDescent="0.25"/>
    <row r="481" ht="14.25" x14ac:dyDescent="0.25"/>
    <row r="482" ht="14.25" x14ac:dyDescent="0.25"/>
    <row r="483" ht="14.25" x14ac:dyDescent="0.25"/>
    <row r="484" ht="14.25" x14ac:dyDescent="0.25"/>
    <row r="485" ht="14.25" x14ac:dyDescent="0.25"/>
    <row r="486" ht="14.25" x14ac:dyDescent="0.25"/>
    <row r="487" ht="14.25" x14ac:dyDescent="0.25"/>
    <row r="488" ht="14.25" x14ac:dyDescent="0.25"/>
    <row r="489" ht="14.25" x14ac:dyDescent="0.25"/>
    <row r="490" ht="14.25" x14ac:dyDescent="0.25"/>
    <row r="491" ht="14.25" x14ac:dyDescent="0.25"/>
    <row r="492" ht="14.25" x14ac:dyDescent="0.25"/>
    <row r="493" ht="14.25" x14ac:dyDescent="0.25"/>
    <row r="494" ht="14.25" x14ac:dyDescent="0.25"/>
    <row r="495" ht="14.25" x14ac:dyDescent="0.25"/>
    <row r="496" ht="14.25" x14ac:dyDescent="0.25"/>
    <row r="497" ht="14.25" x14ac:dyDescent="0.25"/>
    <row r="498" ht="14.25" x14ac:dyDescent="0.25"/>
    <row r="499" ht="14.25" x14ac:dyDescent="0.25"/>
    <row r="500" ht="14.25" x14ac:dyDescent="0.25"/>
    <row r="501" ht="14.25" x14ac:dyDescent="0.25"/>
    <row r="502" ht="14.25" x14ac:dyDescent="0.25"/>
    <row r="503" ht="14.25" x14ac:dyDescent="0.25"/>
    <row r="504" ht="14.25" x14ac:dyDescent="0.25"/>
    <row r="505" ht="14.25" x14ac:dyDescent="0.25"/>
    <row r="506" ht="14.25" x14ac:dyDescent="0.25"/>
    <row r="507" ht="14.25" x14ac:dyDescent="0.25"/>
    <row r="508" ht="14.25" x14ac:dyDescent="0.25"/>
    <row r="509" ht="14.25" x14ac:dyDescent="0.25"/>
    <row r="510" ht="14.25" x14ac:dyDescent="0.25"/>
  </sheetData>
  <mergeCells count="17">
    <mergeCell ref="B3:H3"/>
    <mergeCell ref="B6:B8"/>
    <mergeCell ref="D6:D8"/>
    <mergeCell ref="E6:E8"/>
    <mergeCell ref="H6:H8"/>
    <mergeCell ref="C6:C8"/>
    <mergeCell ref="B4:H4"/>
    <mergeCell ref="D9:D11"/>
    <mergeCell ref="E9:E11"/>
    <mergeCell ref="H9:H11"/>
    <mergeCell ref="C9:C11"/>
    <mergeCell ref="B9:B11"/>
    <mergeCell ref="B12:B16"/>
    <mergeCell ref="C12:C16"/>
    <mergeCell ref="D12:D16"/>
    <mergeCell ref="E12:E16"/>
    <mergeCell ref="H12:H16"/>
  </mergeCell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Bonomelli</dc:creator>
  <cp:lastModifiedBy>Alice Angeli Martinazzoli</cp:lastModifiedBy>
  <cp:lastPrinted>2023-01-11T14:41:44Z</cp:lastPrinted>
  <dcterms:created xsi:type="dcterms:W3CDTF">2021-03-18T09:38:47Z</dcterms:created>
  <dcterms:modified xsi:type="dcterms:W3CDTF">2025-01-09T11:53:26Z</dcterms:modified>
</cp:coreProperties>
</file>