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C:\Users\bortolina.bonomelli\Desktop\PRESENZE DIPENDENTI\TASSO PRESENZE 2022\"/>
    </mc:Choice>
  </mc:AlternateContent>
  <bookViews>
    <workbookView xWindow="0" yWindow="0" windowWidth="28800" windowHeight="12000" activeTab="2"/>
  </bookViews>
  <sheets>
    <sheet name="GEN" sheetId="1" r:id="rId1"/>
    <sheet name="FEB" sheetId="2" r:id="rId2"/>
    <sheet name="MAR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3" l="1"/>
  <c r="I8" i="3"/>
  <c r="H8" i="3"/>
  <c r="K8" i="3" s="1"/>
  <c r="L8" i="3" s="1"/>
  <c r="G8" i="3"/>
  <c r="J7" i="3"/>
  <c r="I7" i="3"/>
  <c r="H7" i="3"/>
  <c r="K7" i="3" s="1"/>
  <c r="L7" i="3" s="1"/>
  <c r="G7" i="3"/>
  <c r="J6" i="3"/>
  <c r="I6" i="3"/>
  <c r="H6" i="3"/>
  <c r="G6" i="3"/>
  <c r="J8" i="2"/>
  <c r="I8" i="2"/>
  <c r="H8" i="2"/>
  <c r="K8" i="2" s="1"/>
  <c r="L8" i="2" s="1"/>
  <c r="G8" i="2"/>
  <c r="J7" i="2"/>
  <c r="I7" i="2"/>
  <c r="H7" i="2"/>
  <c r="K7" i="2" s="1"/>
  <c r="L7" i="2" s="1"/>
  <c r="G7" i="2"/>
  <c r="J6" i="2"/>
  <c r="I6" i="2"/>
  <c r="H6" i="2"/>
  <c r="K6" i="2" s="1"/>
  <c r="L6" i="2" s="1"/>
  <c r="G6" i="2"/>
  <c r="J8" i="1"/>
  <c r="I8" i="1"/>
  <c r="H8" i="1"/>
  <c r="K8" i="1" s="1"/>
  <c r="L8" i="1" s="1"/>
  <c r="G8" i="1"/>
  <c r="J7" i="1"/>
  <c r="I7" i="1"/>
  <c r="H7" i="1"/>
  <c r="K7" i="1" s="1"/>
  <c r="L7" i="1" s="1"/>
  <c r="G7" i="1"/>
  <c r="J6" i="1"/>
  <c r="I6" i="1"/>
  <c r="H6" i="1"/>
  <c r="K6" i="1" s="1"/>
  <c r="L6" i="1" s="1"/>
  <c r="G6" i="1"/>
  <c r="K6" i="3" l="1"/>
  <c r="L6" i="3" s="1"/>
</calcChain>
</file>

<file path=xl/sharedStrings.xml><?xml version="1.0" encoding="utf-8"?>
<sst xmlns="http://schemas.openxmlformats.org/spreadsheetml/2006/main" count="54" uniqueCount="20">
  <si>
    <t>Comune di Saviore dell'Adamello</t>
  </si>
  <si>
    <t>TASSI DI ASSENZA E PRESENZE</t>
  </si>
  <si>
    <t>SETTORE</t>
  </si>
  <si>
    <t>NUMERO DIPENDENTI</t>
  </si>
  <si>
    <t>GG PRESENZA DOVUTI</t>
  </si>
  <si>
    <t>GG ASSENZA PER FERIE</t>
  </si>
  <si>
    <t>GG ASSENZA PER MALATTIA</t>
  </si>
  <si>
    <t>GG ALTRE ASSENZE</t>
  </si>
  <si>
    <t>GG ASSENZA TOTALE</t>
  </si>
  <si>
    <t>% ASSENZA PER FERIE</t>
  </si>
  <si>
    <t>% ASSENZA PER MALATTIE</t>
  </si>
  <si>
    <t>% ASSENZA ALTRO TITOLO</t>
  </si>
  <si>
    <t>% ASSENZA</t>
  </si>
  <si>
    <t>% PRESENZA</t>
  </si>
  <si>
    <t>Area Servizio amministrazione generale</t>
  </si>
  <si>
    <t>Area Servizio contabilità</t>
  </si>
  <si>
    <t>Area Servizio assetto del territorio</t>
  </si>
  <si>
    <t>GENNAIO 2022</t>
  </si>
  <si>
    <t>FEBBRAIO 2022</t>
  </si>
  <si>
    <t>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</si>
</sst>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6"/>
      <color indexed="8"/>
      <name val="Bookman Old Style"/>
      <family val="1"/>
      <charset val="1"/>
    </font>
    <font>
      <b/>
      <sz val="12"/>
      <color indexed="8"/>
      <name val="Times New Roman"/>
      <family val="1"/>
    </font>
    <font>
      <b/>
      <sz val="11"/>
      <color indexed="8"/>
      <name val="Bookman Old Style"/>
      <family val="1"/>
      <charset val="1"/>
    </font>
    <font>
      <b/>
      <sz val="10"/>
      <color indexed="8"/>
      <name val="Times New Roman"/>
      <family val="1"/>
    </font>
    <font>
      <b/>
      <sz val="10"/>
      <color indexed="8"/>
      <name val="Calibri"/>
      <family val="2"/>
      <charset val="1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4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49" fontId="4" fillId="0" borderId="0" xfId="1" applyNumberFormat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8" fillId="3" borderId="1" xfId="1" applyNumberFormat="1" applyFont="1" applyFill="1" applyBorder="1" applyAlignment="1">
      <alignment horizontal="center"/>
    </xf>
    <xf numFmtId="2" fontId="8" fillId="4" borderId="1" xfId="1" applyNumberFormat="1" applyFont="1" applyFill="1" applyBorder="1" applyAlignment="1">
      <alignment horizontal="center"/>
    </xf>
    <xf numFmtId="0" fontId="9" fillId="0" borderId="0" xfId="1" applyFont="1"/>
    <xf numFmtId="0" fontId="1" fillId="0" borderId="0" xfId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1409700</xdr:colOff>
      <xdr:row>0</xdr:row>
      <xdr:rowOff>57150</xdr:rowOff>
    </xdr:from>
    <xdr:to>
      <xdr:col>0</xdr:col>
      <xdr:colOff>2457450</xdr:colOff>
      <xdr:row>0</xdr:row>
      <xdr:rowOff>1219200</xdr:rowOff>
    </xdr:to>
    <xdr:pic>
      <xdr:nvPicPr>
        <xdr:cNvPr id="2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5715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38100</xdr:rowOff>
    </xdr:from>
    <xdr:to>
      <xdr:col>0</xdr:col>
      <xdr:colOff>2400300</xdr:colOff>
      <xdr:row>0</xdr:row>
      <xdr:rowOff>1200150</xdr:rowOff>
    </xdr:to>
    <xdr:pic>
      <xdr:nvPicPr>
        <xdr:cNvPr id="2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3810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L8"/>
  <sheetViews>
    <sheetView workbookViewId="0">
      <selection activeCell="G11" sqref="G11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48</v>
      </c>
      <c r="D6" s="6">
        <v>4</v>
      </c>
      <c r="E6" s="6">
        <v>0</v>
      </c>
      <c r="F6" s="6">
        <v>8</v>
      </c>
      <c r="G6" s="6">
        <f>D6+E6+F6</f>
        <v>12</v>
      </c>
      <c r="H6" s="7">
        <f>D6*100/C6</f>
        <v>8.3333333333333339</v>
      </c>
      <c r="I6" s="7">
        <f>E6*100/C6</f>
        <v>0</v>
      </c>
      <c r="J6" s="7">
        <f>F6*100/C6</f>
        <v>16.666666666666668</v>
      </c>
      <c r="K6" s="8">
        <f>H6+I6+J6</f>
        <v>25</v>
      </c>
      <c r="L6" s="9">
        <f>100-K6</f>
        <v>75</v>
      </c>
    </row>
    <row r="7" spans="1:12" s="10" customFormat="1" ht="13.5" x14ac:dyDescent="0.25">
      <c r="A7" s="5" t="s">
        <v>15</v>
      </c>
      <c r="B7" s="6">
        <v>2</v>
      </c>
      <c r="C7" s="6">
        <v>40</v>
      </c>
      <c r="D7" s="6">
        <v>5</v>
      </c>
      <c r="E7" s="6">
        <v>0</v>
      </c>
      <c r="F7" s="6">
        <v>7</v>
      </c>
      <c r="G7" s="6">
        <f>D7+E7+F7</f>
        <v>12</v>
      </c>
      <c r="H7" s="7">
        <f>D7*100/C7</f>
        <v>12.5</v>
      </c>
      <c r="I7" s="7">
        <f>E7*100/C7</f>
        <v>0</v>
      </c>
      <c r="J7" s="7">
        <f>F7*100/C7</f>
        <v>17.5</v>
      </c>
      <c r="K7" s="8">
        <f>H7+I7+J7</f>
        <v>30</v>
      </c>
      <c r="L7" s="9">
        <f>100-K7</f>
        <v>70</v>
      </c>
    </row>
    <row r="8" spans="1:12" s="10" customFormat="1" ht="13.5" x14ac:dyDescent="0.25">
      <c r="A8" s="5" t="s">
        <v>16</v>
      </c>
      <c r="B8" s="6">
        <v>2</v>
      </c>
      <c r="C8" s="6">
        <v>40</v>
      </c>
      <c r="D8" s="6">
        <v>3</v>
      </c>
      <c r="E8" s="6">
        <v>0</v>
      </c>
      <c r="F8" s="6">
        <v>11</v>
      </c>
      <c r="G8" s="6">
        <f>D8+E8+F8</f>
        <v>14</v>
      </c>
      <c r="H8" s="7">
        <f>D8*100/C8</f>
        <v>7.5</v>
      </c>
      <c r="I8" s="7">
        <f>E8*100/C8</f>
        <v>0</v>
      </c>
      <c r="J8" s="7">
        <f>F8*100/C8</f>
        <v>27.5</v>
      </c>
      <c r="K8" s="8">
        <f>H8+I8+J8</f>
        <v>35</v>
      </c>
      <c r="L8" s="9">
        <f>100-K8</f>
        <v>65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L8"/>
  <sheetViews>
    <sheetView showRowColHeaders="0" workbookViewId="0">
      <selection activeCell="F11" sqref="F11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48</v>
      </c>
      <c r="D6" s="6">
        <v>3</v>
      </c>
      <c r="E6" s="6">
        <v>0</v>
      </c>
      <c r="F6" s="6">
        <v>7.33</v>
      </c>
      <c r="G6" s="6">
        <f>D6+E6+F6</f>
        <v>10.33</v>
      </c>
      <c r="H6" s="7">
        <f>D6*100/C6</f>
        <v>6.25</v>
      </c>
      <c r="I6" s="7">
        <f>E6*100/C6</f>
        <v>0</v>
      </c>
      <c r="J6" s="7">
        <f>F6*100/C6</f>
        <v>15.270833333333334</v>
      </c>
      <c r="K6" s="8">
        <f>H6+I6+J6</f>
        <v>21.520833333333336</v>
      </c>
      <c r="L6" s="9">
        <f>100-K6</f>
        <v>78.479166666666657</v>
      </c>
    </row>
    <row r="7" spans="1:12" s="10" customFormat="1" ht="13.5" x14ac:dyDescent="0.25">
      <c r="A7" s="5" t="s">
        <v>15</v>
      </c>
      <c r="B7" s="6">
        <v>2</v>
      </c>
      <c r="C7" s="6">
        <v>40</v>
      </c>
      <c r="D7" s="6">
        <v>1.5</v>
      </c>
      <c r="E7" s="6">
        <v>0</v>
      </c>
      <c r="F7" s="6">
        <v>14</v>
      </c>
      <c r="G7" s="6">
        <f>D7+E7+F7</f>
        <v>15.5</v>
      </c>
      <c r="H7" s="7">
        <f>D7*100/C7</f>
        <v>3.75</v>
      </c>
      <c r="I7" s="7">
        <f>E7*100/C7</f>
        <v>0</v>
      </c>
      <c r="J7" s="7">
        <f>F7*100/C7</f>
        <v>35</v>
      </c>
      <c r="K7" s="8">
        <f>H7+I7+J7</f>
        <v>38.75</v>
      </c>
      <c r="L7" s="9">
        <f>100-K7</f>
        <v>61.25</v>
      </c>
    </row>
    <row r="8" spans="1:12" s="10" customFormat="1" ht="13.5" x14ac:dyDescent="0.25">
      <c r="A8" s="5" t="s">
        <v>16</v>
      </c>
      <c r="B8" s="6">
        <v>2</v>
      </c>
      <c r="C8" s="6">
        <v>40</v>
      </c>
      <c r="D8" s="6">
        <v>3</v>
      </c>
      <c r="E8" s="6">
        <v>0</v>
      </c>
      <c r="F8" s="6">
        <v>7</v>
      </c>
      <c r="G8" s="6">
        <f>D8+E8+F8</f>
        <v>10</v>
      </c>
      <c r="H8" s="7">
        <f>D8*100/C8</f>
        <v>7.5</v>
      </c>
      <c r="I8" s="7">
        <f>E8*100/C8</f>
        <v>0</v>
      </c>
      <c r="J8" s="7">
        <f>F8*100/C8</f>
        <v>17.5</v>
      </c>
      <c r="K8" s="8">
        <f>H8+I8+J8</f>
        <v>25</v>
      </c>
      <c r="L8" s="9">
        <f>100-K8</f>
        <v>75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L8"/>
  <sheetViews>
    <sheetView tabSelected="1" workbookViewId="0">
      <selection activeCell="E19" sqref="E19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54</v>
      </c>
      <c r="D6" s="6">
        <v>5</v>
      </c>
      <c r="E6" s="6">
        <v>9</v>
      </c>
      <c r="F6" s="6">
        <v>6</v>
      </c>
      <c r="G6" s="6">
        <f>D6+E6+F6</f>
        <v>20</v>
      </c>
      <c r="H6" s="7">
        <f>D6*100/C6</f>
        <v>9.2592592592592595</v>
      </c>
      <c r="I6" s="7">
        <f>E6*100/C6</f>
        <v>16.666666666666668</v>
      </c>
      <c r="J6" s="7">
        <f>F6*100/C6</f>
        <v>11.111111111111111</v>
      </c>
      <c r="K6" s="8">
        <f>H6+I6+J6</f>
        <v>37.037037037037038</v>
      </c>
      <c r="L6" s="9">
        <f>100-K6</f>
        <v>62.962962962962962</v>
      </c>
    </row>
    <row r="7" spans="1:12" s="10" customFormat="1" ht="13.5" x14ac:dyDescent="0.25">
      <c r="A7" s="5" t="s">
        <v>15</v>
      </c>
      <c r="B7" s="6">
        <v>2</v>
      </c>
      <c r="C7" s="6">
        <v>46</v>
      </c>
      <c r="D7" s="6">
        <v>1</v>
      </c>
      <c r="E7" s="6">
        <v>0</v>
      </c>
      <c r="F7" s="6">
        <v>0</v>
      </c>
      <c r="G7" s="6">
        <f>D7+E7+F7</f>
        <v>1</v>
      </c>
      <c r="H7" s="7">
        <f>D7*100/C7</f>
        <v>2.1739130434782608</v>
      </c>
      <c r="I7" s="7">
        <f>E7*100/C7</f>
        <v>0</v>
      </c>
      <c r="J7" s="7">
        <f>F7*100/C7</f>
        <v>0</v>
      </c>
      <c r="K7" s="8">
        <f>H7+I7+J7</f>
        <v>2.1739130434782608</v>
      </c>
      <c r="L7" s="9">
        <f>100-K7</f>
        <v>97.826086956521735</v>
      </c>
    </row>
    <row r="8" spans="1:12" s="10" customFormat="1" ht="13.5" x14ac:dyDescent="0.25">
      <c r="A8" s="5" t="s">
        <v>16</v>
      </c>
      <c r="B8" s="6">
        <v>2</v>
      </c>
      <c r="C8" s="6">
        <v>46</v>
      </c>
      <c r="D8" s="6">
        <v>1</v>
      </c>
      <c r="E8" s="6">
        <v>0</v>
      </c>
      <c r="F8" s="6">
        <v>5</v>
      </c>
      <c r="G8" s="6">
        <f>D8+E8+F8</f>
        <v>6</v>
      </c>
      <c r="H8" s="7">
        <f>D8*100/C8</f>
        <v>2.1739130434782608</v>
      </c>
      <c r="I8" s="7">
        <f>E8*100/C8</f>
        <v>0</v>
      </c>
      <c r="J8" s="7">
        <f>F8*100/C8</f>
        <v>10.869565217391305</v>
      </c>
      <c r="K8" s="8">
        <f>H8+I8+J8</f>
        <v>13.043478260869566</v>
      </c>
      <c r="L8" s="9">
        <f>100-K8</f>
        <v>86.956521739130437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GEN</vt:lpstr>
      <vt:lpstr>FEB</vt:lpstr>
      <vt:lpstr>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Bortolina Bonomelli</dc:creator>
  <cp:lastModifiedBy>Bortolina Bonomelli</cp:lastModifiedBy>
  <dcterms:created xsi:type="dcterms:W3CDTF">2021-11-26T13:53:48Z</dcterms:created>
  <dcterms:modified xsi:type="dcterms:W3CDTF">2022-04-29T08:47:08Z</dcterms:modified>
</cp:coreProperties>
</file>