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B:\GONG\RUO\TEMPI_ATTESA\TEMPI_ATTESA_2025\"/>
    </mc:Choice>
  </mc:AlternateContent>
  <bookViews>
    <workbookView xWindow="-105" yWindow="-105" windowWidth="23250" windowHeight="12450" activeTab="1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Report_Siti_WEB!$A$2:$P$2</definedName>
    <definedName name="_xlnm.Print_Area" localSheetId="1">Report_Siti_WEB!$B$2:$P$116</definedName>
    <definedName name="Report_TDA">Report_TDA!$A$1:$O$115</definedName>
    <definedName name="_xlnm.Print_Titles" localSheetId="1">Report_Siti_WEB!$2:$2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" i="7" l="1"/>
  <c r="R4" i="7"/>
  <c r="R5" i="7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94" i="7"/>
  <c r="R95" i="7"/>
  <c r="R96" i="7"/>
  <c r="R97" i="7"/>
  <c r="R98" i="7"/>
  <c r="R99" i="7"/>
  <c r="R100" i="7"/>
  <c r="R101" i="7"/>
  <c r="R102" i="7"/>
  <c r="R103" i="7"/>
  <c r="R104" i="7"/>
  <c r="R105" i="7"/>
  <c r="R106" i="7"/>
  <c r="R107" i="7"/>
  <c r="R108" i="7"/>
  <c r="R109" i="7"/>
  <c r="R110" i="7"/>
  <c r="R111" i="7"/>
  <c r="R112" i="7"/>
  <c r="R113" i="7"/>
  <c r="R114" i="7"/>
  <c r="R115" i="7"/>
  <c r="R2" i="7"/>
  <c r="Q2" i="7"/>
  <c r="Q3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P2" i="7"/>
  <c r="P3" i="7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M4" i="5" l="1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E4" i="5"/>
  <c r="F4" i="5"/>
  <c r="G4" i="5"/>
  <c r="H4" i="5"/>
  <c r="J4" i="5"/>
  <c r="L4" i="5"/>
  <c r="N4" i="5"/>
  <c r="O4" i="5"/>
  <c r="P4" i="5"/>
  <c r="E5" i="5"/>
  <c r="F5" i="5"/>
  <c r="G5" i="5"/>
  <c r="H5" i="5"/>
  <c r="J5" i="5"/>
  <c r="L5" i="5"/>
  <c r="N5" i="5"/>
  <c r="O5" i="5"/>
  <c r="P5" i="5"/>
  <c r="E6" i="5"/>
  <c r="F6" i="5"/>
  <c r="G6" i="5"/>
  <c r="H6" i="5"/>
  <c r="J6" i="5"/>
  <c r="L6" i="5"/>
  <c r="N6" i="5"/>
  <c r="O6" i="5"/>
  <c r="P6" i="5"/>
  <c r="E7" i="5"/>
  <c r="F7" i="5"/>
  <c r="G7" i="5"/>
  <c r="H7" i="5"/>
  <c r="J7" i="5"/>
  <c r="L7" i="5"/>
  <c r="N7" i="5"/>
  <c r="O7" i="5"/>
  <c r="P7" i="5"/>
  <c r="E8" i="5"/>
  <c r="F8" i="5"/>
  <c r="G8" i="5"/>
  <c r="H8" i="5"/>
  <c r="J8" i="5"/>
  <c r="L8" i="5"/>
  <c r="N8" i="5"/>
  <c r="O8" i="5"/>
  <c r="P8" i="5"/>
  <c r="E9" i="5"/>
  <c r="F9" i="5"/>
  <c r="G9" i="5"/>
  <c r="H9" i="5"/>
  <c r="J9" i="5"/>
  <c r="L9" i="5"/>
  <c r="N9" i="5"/>
  <c r="O9" i="5"/>
  <c r="P9" i="5"/>
  <c r="E10" i="5"/>
  <c r="F10" i="5"/>
  <c r="G10" i="5"/>
  <c r="H10" i="5"/>
  <c r="J10" i="5"/>
  <c r="L10" i="5"/>
  <c r="N10" i="5"/>
  <c r="O10" i="5"/>
  <c r="P10" i="5"/>
  <c r="E11" i="5"/>
  <c r="F11" i="5"/>
  <c r="G11" i="5"/>
  <c r="H11" i="5"/>
  <c r="J11" i="5"/>
  <c r="L11" i="5"/>
  <c r="N11" i="5"/>
  <c r="O11" i="5"/>
  <c r="P11" i="5"/>
  <c r="E12" i="5"/>
  <c r="F12" i="5"/>
  <c r="G12" i="5"/>
  <c r="H12" i="5"/>
  <c r="J12" i="5"/>
  <c r="L12" i="5"/>
  <c r="N12" i="5"/>
  <c r="O12" i="5"/>
  <c r="P12" i="5"/>
  <c r="E13" i="5"/>
  <c r="F13" i="5"/>
  <c r="G13" i="5"/>
  <c r="H13" i="5"/>
  <c r="J13" i="5"/>
  <c r="L13" i="5"/>
  <c r="N13" i="5"/>
  <c r="O13" i="5"/>
  <c r="P13" i="5"/>
  <c r="E14" i="5"/>
  <c r="F14" i="5"/>
  <c r="G14" i="5"/>
  <c r="H14" i="5"/>
  <c r="J14" i="5"/>
  <c r="L14" i="5"/>
  <c r="N14" i="5"/>
  <c r="O14" i="5"/>
  <c r="P14" i="5"/>
  <c r="E15" i="5"/>
  <c r="F15" i="5"/>
  <c r="G15" i="5"/>
  <c r="H15" i="5"/>
  <c r="J15" i="5"/>
  <c r="L15" i="5"/>
  <c r="N15" i="5"/>
  <c r="O15" i="5"/>
  <c r="P15" i="5"/>
  <c r="E16" i="5"/>
  <c r="F16" i="5"/>
  <c r="G16" i="5"/>
  <c r="H16" i="5"/>
  <c r="J16" i="5"/>
  <c r="L16" i="5"/>
  <c r="N16" i="5"/>
  <c r="O16" i="5"/>
  <c r="P16" i="5"/>
  <c r="E17" i="5"/>
  <c r="F17" i="5"/>
  <c r="G17" i="5"/>
  <c r="H17" i="5"/>
  <c r="J17" i="5"/>
  <c r="L17" i="5"/>
  <c r="N17" i="5"/>
  <c r="O17" i="5"/>
  <c r="P17" i="5"/>
  <c r="E18" i="5"/>
  <c r="F18" i="5"/>
  <c r="G18" i="5"/>
  <c r="H18" i="5"/>
  <c r="J18" i="5"/>
  <c r="L18" i="5"/>
  <c r="N18" i="5"/>
  <c r="O18" i="5"/>
  <c r="P18" i="5"/>
  <c r="E19" i="5"/>
  <c r="F19" i="5"/>
  <c r="G19" i="5"/>
  <c r="H19" i="5"/>
  <c r="J19" i="5"/>
  <c r="L19" i="5"/>
  <c r="N19" i="5"/>
  <c r="O19" i="5"/>
  <c r="P19" i="5"/>
  <c r="E20" i="5"/>
  <c r="F20" i="5"/>
  <c r="G20" i="5"/>
  <c r="H20" i="5"/>
  <c r="J20" i="5"/>
  <c r="L20" i="5"/>
  <c r="N20" i="5"/>
  <c r="O20" i="5"/>
  <c r="P20" i="5"/>
  <c r="E21" i="5"/>
  <c r="F21" i="5"/>
  <c r="G21" i="5"/>
  <c r="H21" i="5"/>
  <c r="J21" i="5"/>
  <c r="L21" i="5"/>
  <c r="N21" i="5"/>
  <c r="O21" i="5"/>
  <c r="P21" i="5"/>
  <c r="E22" i="5"/>
  <c r="F22" i="5"/>
  <c r="G22" i="5"/>
  <c r="H22" i="5"/>
  <c r="J22" i="5"/>
  <c r="L22" i="5"/>
  <c r="N22" i="5"/>
  <c r="O22" i="5"/>
  <c r="P22" i="5"/>
  <c r="E23" i="5"/>
  <c r="F23" i="5"/>
  <c r="G23" i="5"/>
  <c r="H23" i="5"/>
  <c r="J23" i="5"/>
  <c r="L23" i="5"/>
  <c r="N23" i="5"/>
  <c r="O23" i="5"/>
  <c r="P23" i="5"/>
  <c r="E24" i="5"/>
  <c r="F24" i="5"/>
  <c r="G24" i="5"/>
  <c r="H24" i="5"/>
  <c r="J24" i="5"/>
  <c r="L24" i="5"/>
  <c r="N24" i="5"/>
  <c r="O24" i="5"/>
  <c r="P24" i="5"/>
  <c r="E25" i="5"/>
  <c r="F25" i="5"/>
  <c r="G25" i="5"/>
  <c r="H25" i="5"/>
  <c r="J25" i="5"/>
  <c r="L25" i="5"/>
  <c r="N25" i="5"/>
  <c r="O25" i="5"/>
  <c r="P25" i="5"/>
  <c r="E26" i="5"/>
  <c r="F26" i="5"/>
  <c r="G26" i="5"/>
  <c r="H26" i="5"/>
  <c r="J26" i="5"/>
  <c r="L26" i="5"/>
  <c r="N26" i="5"/>
  <c r="O26" i="5"/>
  <c r="P26" i="5"/>
  <c r="E27" i="5"/>
  <c r="F27" i="5"/>
  <c r="G27" i="5"/>
  <c r="H27" i="5"/>
  <c r="J27" i="5"/>
  <c r="L27" i="5"/>
  <c r="N27" i="5"/>
  <c r="O27" i="5"/>
  <c r="P27" i="5"/>
  <c r="E28" i="5"/>
  <c r="F28" i="5"/>
  <c r="G28" i="5"/>
  <c r="H28" i="5"/>
  <c r="J28" i="5"/>
  <c r="L28" i="5"/>
  <c r="N28" i="5"/>
  <c r="O28" i="5"/>
  <c r="P28" i="5"/>
  <c r="E29" i="5"/>
  <c r="F29" i="5"/>
  <c r="G29" i="5"/>
  <c r="H29" i="5"/>
  <c r="J29" i="5"/>
  <c r="L29" i="5"/>
  <c r="N29" i="5"/>
  <c r="O29" i="5"/>
  <c r="P29" i="5"/>
  <c r="E30" i="5"/>
  <c r="F30" i="5"/>
  <c r="G30" i="5"/>
  <c r="H30" i="5"/>
  <c r="J30" i="5"/>
  <c r="L30" i="5"/>
  <c r="N30" i="5"/>
  <c r="O30" i="5"/>
  <c r="P30" i="5"/>
  <c r="E31" i="5"/>
  <c r="F31" i="5"/>
  <c r="G31" i="5"/>
  <c r="H31" i="5"/>
  <c r="J31" i="5"/>
  <c r="L31" i="5"/>
  <c r="N31" i="5"/>
  <c r="O31" i="5"/>
  <c r="P31" i="5"/>
  <c r="E32" i="5"/>
  <c r="F32" i="5"/>
  <c r="G32" i="5"/>
  <c r="H32" i="5"/>
  <c r="J32" i="5"/>
  <c r="L32" i="5"/>
  <c r="N32" i="5"/>
  <c r="O32" i="5"/>
  <c r="P32" i="5"/>
  <c r="E33" i="5"/>
  <c r="F33" i="5"/>
  <c r="G33" i="5"/>
  <c r="H33" i="5"/>
  <c r="J33" i="5"/>
  <c r="L33" i="5"/>
  <c r="N33" i="5"/>
  <c r="O33" i="5"/>
  <c r="P33" i="5"/>
  <c r="E34" i="5"/>
  <c r="F34" i="5"/>
  <c r="G34" i="5"/>
  <c r="H34" i="5"/>
  <c r="J34" i="5"/>
  <c r="L34" i="5"/>
  <c r="N34" i="5"/>
  <c r="O34" i="5"/>
  <c r="P34" i="5"/>
  <c r="E35" i="5"/>
  <c r="F35" i="5"/>
  <c r="G35" i="5"/>
  <c r="H35" i="5"/>
  <c r="J35" i="5"/>
  <c r="L35" i="5"/>
  <c r="N35" i="5"/>
  <c r="O35" i="5"/>
  <c r="P35" i="5"/>
  <c r="E36" i="5"/>
  <c r="F36" i="5"/>
  <c r="G36" i="5"/>
  <c r="H36" i="5"/>
  <c r="J36" i="5"/>
  <c r="L36" i="5"/>
  <c r="N36" i="5"/>
  <c r="O36" i="5"/>
  <c r="P36" i="5"/>
  <c r="E37" i="5"/>
  <c r="F37" i="5"/>
  <c r="G37" i="5"/>
  <c r="H37" i="5"/>
  <c r="J37" i="5"/>
  <c r="L37" i="5"/>
  <c r="N37" i="5"/>
  <c r="O37" i="5"/>
  <c r="P37" i="5"/>
  <c r="E38" i="5"/>
  <c r="F38" i="5"/>
  <c r="G38" i="5"/>
  <c r="H38" i="5"/>
  <c r="J38" i="5"/>
  <c r="L38" i="5"/>
  <c r="N38" i="5"/>
  <c r="O38" i="5"/>
  <c r="P38" i="5"/>
  <c r="E39" i="5"/>
  <c r="F39" i="5"/>
  <c r="G39" i="5"/>
  <c r="H39" i="5"/>
  <c r="J39" i="5"/>
  <c r="L39" i="5"/>
  <c r="N39" i="5"/>
  <c r="O39" i="5"/>
  <c r="P39" i="5"/>
  <c r="E40" i="5"/>
  <c r="F40" i="5"/>
  <c r="G40" i="5"/>
  <c r="H40" i="5"/>
  <c r="J40" i="5"/>
  <c r="L40" i="5"/>
  <c r="N40" i="5"/>
  <c r="O40" i="5"/>
  <c r="P40" i="5"/>
  <c r="E41" i="5"/>
  <c r="F41" i="5"/>
  <c r="G41" i="5"/>
  <c r="H41" i="5"/>
  <c r="J41" i="5"/>
  <c r="L41" i="5"/>
  <c r="N41" i="5"/>
  <c r="O41" i="5"/>
  <c r="P41" i="5"/>
  <c r="E42" i="5"/>
  <c r="F42" i="5"/>
  <c r="G42" i="5"/>
  <c r="H42" i="5"/>
  <c r="J42" i="5"/>
  <c r="L42" i="5"/>
  <c r="N42" i="5"/>
  <c r="O42" i="5"/>
  <c r="P42" i="5"/>
  <c r="E43" i="5"/>
  <c r="F43" i="5"/>
  <c r="G43" i="5"/>
  <c r="H43" i="5"/>
  <c r="J43" i="5"/>
  <c r="L43" i="5"/>
  <c r="N43" i="5"/>
  <c r="O43" i="5"/>
  <c r="P43" i="5"/>
  <c r="E44" i="5"/>
  <c r="F44" i="5"/>
  <c r="G44" i="5"/>
  <c r="H44" i="5"/>
  <c r="J44" i="5"/>
  <c r="L44" i="5"/>
  <c r="N44" i="5"/>
  <c r="O44" i="5"/>
  <c r="P44" i="5"/>
  <c r="E45" i="5"/>
  <c r="F45" i="5"/>
  <c r="G45" i="5"/>
  <c r="H45" i="5"/>
  <c r="J45" i="5"/>
  <c r="L45" i="5"/>
  <c r="N45" i="5"/>
  <c r="O45" i="5"/>
  <c r="P45" i="5"/>
  <c r="E46" i="5"/>
  <c r="F46" i="5"/>
  <c r="G46" i="5"/>
  <c r="H46" i="5"/>
  <c r="J46" i="5"/>
  <c r="L46" i="5"/>
  <c r="N46" i="5"/>
  <c r="O46" i="5"/>
  <c r="P46" i="5"/>
  <c r="E47" i="5"/>
  <c r="F47" i="5"/>
  <c r="G47" i="5"/>
  <c r="H47" i="5"/>
  <c r="J47" i="5"/>
  <c r="L47" i="5"/>
  <c r="N47" i="5"/>
  <c r="O47" i="5"/>
  <c r="P47" i="5"/>
  <c r="E48" i="5"/>
  <c r="F48" i="5"/>
  <c r="G48" i="5"/>
  <c r="H48" i="5"/>
  <c r="J48" i="5"/>
  <c r="L48" i="5"/>
  <c r="N48" i="5"/>
  <c r="O48" i="5"/>
  <c r="P48" i="5"/>
  <c r="E49" i="5"/>
  <c r="F49" i="5"/>
  <c r="G49" i="5"/>
  <c r="H49" i="5"/>
  <c r="J49" i="5"/>
  <c r="L49" i="5"/>
  <c r="N49" i="5"/>
  <c r="O49" i="5"/>
  <c r="P49" i="5"/>
  <c r="E50" i="5"/>
  <c r="F50" i="5"/>
  <c r="G50" i="5"/>
  <c r="H50" i="5"/>
  <c r="J50" i="5"/>
  <c r="L50" i="5"/>
  <c r="N50" i="5"/>
  <c r="O50" i="5"/>
  <c r="P50" i="5"/>
  <c r="E51" i="5"/>
  <c r="F51" i="5"/>
  <c r="G51" i="5"/>
  <c r="H51" i="5"/>
  <c r="J51" i="5"/>
  <c r="L51" i="5"/>
  <c r="N51" i="5"/>
  <c r="O51" i="5"/>
  <c r="P51" i="5"/>
  <c r="E52" i="5"/>
  <c r="F52" i="5"/>
  <c r="G52" i="5"/>
  <c r="H52" i="5"/>
  <c r="J52" i="5"/>
  <c r="L52" i="5"/>
  <c r="N52" i="5"/>
  <c r="O52" i="5"/>
  <c r="P52" i="5"/>
  <c r="E53" i="5"/>
  <c r="F53" i="5"/>
  <c r="G53" i="5"/>
  <c r="H53" i="5"/>
  <c r="J53" i="5"/>
  <c r="L53" i="5"/>
  <c r="N53" i="5"/>
  <c r="O53" i="5"/>
  <c r="P53" i="5"/>
  <c r="E54" i="5"/>
  <c r="F54" i="5"/>
  <c r="G54" i="5"/>
  <c r="H54" i="5"/>
  <c r="J54" i="5"/>
  <c r="L54" i="5"/>
  <c r="N54" i="5"/>
  <c r="O54" i="5"/>
  <c r="P54" i="5"/>
  <c r="E55" i="5"/>
  <c r="F55" i="5"/>
  <c r="G55" i="5"/>
  <c r="H55" i="5"/>
  <c r="J55" i="5"/>
  <c r="L55" i="5"/>
  <c r="N55" i="5"/>
  <c r="O55" i="5"/>
  <c r="P55" i="5"/>
  <c r="E56" i="5"/>
  <c r="F56" i="5"/>
  <c r="G56" i="5"/>
  <c r="H56" i="5"/>
  <c r="J56" i="5"/>
  <c r="L56" i="5"/>
  <c r="N56" i="5"/>
  <c r="O56" i="5"/>
  <c r="P56" i="5"/>
  <c r="E57" i="5"/>
  <c r="F57" i="5"/>
  <c r="G57" i="5"/>
  <c r="H57" i="5"/>
  <c r="J57" i="5"/>
  <c r="L57" i="5"/>
  <c r="N57" i="5"/>
  <c r="O57" i="5"/>
  <c r="P57" i="5"/>
  <c r="E58" i="5"/>
  <c r="F58" i="5"/>
  <c r="G58" i="5"/>
  <c r="H58" i="5"/>
  <c r="J58" i="5"/>
  <c r="L58" i="5"/>
  <c r="N58" i="5"/>
  <c r="O58" i="5"/>
  <c r="P58" i="5"/>
  <c r="E59" i="5"/>
  <c r="F59" i="5"/>
  <c r="G59" i="5"/>
  <c r="H59" i="5"/>
  <c r="J59" i="5"/>
  <c r="L59" i="5"/>
  <c r="N59" i="5"/>
  <c r="O59" i="5"/>
  <c r="P59" i="5"/>
  <c r="E60" i="5"/>
  <c r="F60" i="5"/>
  <c r="G60" i="5"/>
  <c r="H60" i="5"/>
  <c r="J60" i="5"/>
  <c r="L60" i="5"/>
  <c r="N60" i="5"/>
  <c r="O60" i="5"/>
  <c r="P60" i="5"/>
  <c r="E61" i="5"/>
  <c r="F61" i="5"/>
  <c r="G61" i="5"/>
  <c r="H61" i="5"/>
  <c r="J61" i="5"/>
  <c r="L61" i="5"/>
  <c r="N61" i="5"/>
  <c r="O61" i="5"/>
  <c r="P61" i="5"/>
  <c r="E62" i="5"/>
  <c r="F62" i="5"/>
  <c r="G62" i="5"/>
  <c r="H62" i="5"/>
  <c r="J62" i="5"/>
  <c r="L62" i="5"/>
  <c r="N62" i="5"/>
  <c r="O62" i="5"/>
  <c r="P62" i="5"/>
  <c r="E63" i="5"/>
  <c r="F63" i="5"/>
  <c r="G63" i="5"/>
  <c r="H63" i="5"/>
  <c r="J63" i="5"/>
  <c r="L63" i="5"/>
  <c r="N63" i="5"/>
  <c r="O63" i="5"/>
  <c r="P63" i="5"/>
  <c r="E64" i="5"/>
  <c r="F64" i="5"/>
  <c r="G64" i="5"/>
  <c r="H64" i="5"/>
  <c r="J64" i="5"/>
  <c r="L64" i="5"/>
  <c r="N64" i="5"/>
  <c r="O64" i="5"/>
  <c r="P64" i="5"/>
  <c r="E65" i="5"/>
  <c r="F65" i="5"/>
  <c r="G65" i="5"/>
  <c r="H65" i="5"/>
  <c r="J65" i="5"/>
  <c r="L65" i="5"/>
  <c r="N65" i="5"/>
  <c r="O65" i="5"/>
  <c r="P65" i="5"/>
  <c r="E66" i="5"/>
  <c r="F66" i="5"/>
  <c r="G66" i="5"/>
  <c r="H66" i="5"/>
  <c r="J66" i="5"/>
  <c r="L66" i="5"/>
  <c r="N66" i="5"/>
  <c r="O66" i="5"/>
  <c r="P66" i="5"/>
  <c r="E67" i="5"/>
  <c r="F67" i="5"/>
  <c r="G67" i="5"/>
  <c r="H67" i="5"/>
  <c r="J67" i="5"/>
  <c r="L67" i="5"/>
  <c r="N67" i="5"/>
  <c r="O67" i="5"/>
  <c r="P67" i="5"/>
  <c r="E68" i="5"/>
  <c r="F68" i="5"/>
  <c r="G68" i="5"/>
  <c r="H68" i="5"/>
  <c r="J68" i="5"/>
  <c r="L68" i="5"/>
  <c r="N68" i="5"/>
  <c r="O68" i="5"/>
  <c r="P68" i="5"/>
  <c r="E69" i="5"/>
  <c r="F69" i="5"/>
  <c r="G69" i="5"/>
  <c r="H69" i="5"/>
  <c r="J69" i="5"/>
  <c r="L69" i="5"/>
  <c r="N69" i="5"/>
  <c r="O69" i="5"/>
  <c r="P69" i="5"/>
  <c r="E70" i="5"/>
  <c r="F70" i="5"/>
  <c r="G70" i="5"/>
  <c r="H70" i="5"/>
  <c r="J70" i="5"/>
  <c r="L70" i="5"/>
  <c r="N70" i="5"/>
  <c r="O70" i="5"/>
  <c r="P70" i="5"/>
  <c r="E71" i="5"/>
  <c r="F71" i="5"/>
  <c r="G71" i="5"/>
  <c r="H71" i="5"/>
  <c r="J71" i="5"/>
  <c r="L71" i="5"/>
  <c r="N71" i="5"/>
  <c r="O71" i="5"/>
  <c r="P71" i="5"/>
  <c r="E72" i="5"/>
  <c r="F72" i="5"/>
  <c r="G72" i="5"/>
  <c r="H72" i="5"/>
  <c r="J72" i="5"/>
  <c r="L72" i="5"/>
  <c r="N72" i="5"/>
  <c r="O72" i="5"/>
  <c r="P72" i="5"/>
  <c r="E73" i="5"/>
  <c r="F73" i="5"/>
  <c r="G73" i="5"/>
  <c r="H73" i="5"/>
  <c r="J73" i="5"/>
  <c r="L73" i="5"/>
  <c r="N73" i="5"/>
  <c r="O73" i="5"/>
  <c r="P73" i="5"/>
  <c r="E74" i="5"/>
  <c r="F74" i="5"/>
  <c r="G74" i="5"/>
  <c r="H74" i="5"/>
  <c r="J74" i="5"/>
  <c r="L74" i="5"/>
  <c r="N74" i="5"/>
  <c r="O74" i="5"/>
  <c r="P74" i="5"/>
  <c r="E75" i="5"/>
  <c r="F75" i="5"/>
  <c r="G75" i="5"/>
  <c r="H75" i="5"/>
  <c r="J75" i="5"/>
  <c r="L75" i="5"/>
  <c r="N75" i="5"/>
  <c r="O75" i="5"/>
  <c r="P75" i="5"/>
  <c r="E76" i="5"/>
  <c r="F76" i="5"/>
  <c r="G76" i="5"/>
  <c r="H76" i="5"/>
  <c r="J76" i="5"/>
  <c r="L76" i="5"/>
  <c r="N76" i="5"/>
  <c r="O76" i="5"/>
  <c r="P76" i="5"/>
  <c r="E77" i="5"/>
  <c r="F77" i="5"/>
  <c r="G77" i="5"/>
  <c r="H77" i="5"/>
  <c r="J77" i="5"/>
  <c r="L77" i="5"/>
  <c r="N77" i="5"/>
  <c r="O77" i="5"/>
  <c r="P77" i="5"/>
  <c r="E78" i="5"/>
  <c r="F78" i="5"/>
  <c r="G78" i="5"/>
  <c r="H78" i="5"/>
  <c r="J78" i="5"/>
  <c r="L78" i="5"/>
  <c r="N78" i="5"/>
  <c r="O78" i="5"/>
  <c r="P78" i="5"/>
  <c r="E79" i="5"/>
  <c r="F79" i="5"/>
  <c r="G79" i="5"/>
  <c r="H79" i="5"/>
  <c r="J79" i="5"/>
  <c r="L79" i="5"/>
  <c r="N79" i="5"/>
  <c r="O79" i="5"/>
  <c r="P79" i="5"/>
  <c r="E80" i="5"/>
  <c r="F80" i="5"/>
  <c r="G80" i="5"/>
  <c r="H80" i="5"/>
  <c r="J80" i="5"/>
  <c r="L80" i="5"/>
  <c r="N80" i="5"/>
  <c r="O80" i="5"/>
  <c r="P80" i="5"/>
  <c r="E81" i="5"/>
  <c r="F81" i="5"/>
  <c r="G81" i="5"/>
  <c r="H81" i="5"/>
  <c r="J81" i="5"/>
  <c r="L81" i="5"/>
  <c r="N81" i="5"/>
  <c r="O81" i="5"/>
  <c r="P81" i="5"/>
  <c r="E82" i="5"/>
  <c r="F82" i="5"/>
  <c r="G82" i="5"/>
  <c r="H82" i="5"/>
  <c r="J82" i="5"/>
  <c r="L82" i="5"/>
  <c r="N82" i="5"/>
  <c r="O82" i="5"/>
  <c r="P82" i="5"/>
  <c r="E83" i="5"/>
  <c r="F83" i="5"/>
  <c r="G83" i="5"/>
  <c r="H83" i="5"/>
  <c r="J83" i="5"/>
  <c r="L83" i="5"/>
  <c r="N83" i="5"/>
  <c r="O83" i="5"/>
  <c r="P83" i="5"/>
  <c r="E84" i="5"/>
  <c r="F84" i="5"/>
  <c r="G84" i="5"/>
  <c r="H84" i="5"/>
  <c r="J84" i="5"/>
  <c r="L84" i="5"/>
  <c r="N84" i="5"/>
  <c r="O84" i="5"/>
  <c r="P84" i="5"/>
  <c r="E85" i="5"/>
  <c r="F85" i="5"/>
  <c r="G85" i="5"/>
  <c r="H85" i="5"/>
  <c r="J85" i="5"/>
  <c r="L85" i="5"/>
  <c r="N85" i="5"/>
  <c r="O85" i="5"/>
  <c r="P85" i="5"/>
  <c r="E86" i="5"/>
  <c r="F86" i="5"/>
  <c r="G86" i="5"/>
  <c r="H86" i="5"/>
  <c r="J86" i="5"/>
  <c r="L86" i="5"/>
  <c r="N86" i="5"/>
  <c r="O86" i="5"/>
  <c r="P86" i="5"/>
  <c r="E87" i="5"/>
  <c r="F87" i="5"/>
  <c r="G87" i="5"/>
  <c r="H87" i="5"/>
  <c r="J87" i="5"/>
  <c r="L87" i="5"/>
  <c r="N87" i="5"/>
  <c r="O87" i="5"/>
  <c r="P87" i="5"/>
  <c r="E88" i="5"/>
  <c r="F88" i="5"/>
  <c r="G88" i="5"/>
  <c r="H88" i="5"/>
  <c r="J88" i="5"/>
  <c r="L88" i="5"/>
  <c r="N88" i="5"/>
  <c r="O88" i="5"/>
  <c r="P88" i="5"/>
  <c r="E89" i="5"/>
  <c r="F89" i="5"/>
  <c r="G89" i="5"/>
  <c r="H89" i="5"/>
  <c r="J89" i="5"/>
  <c r="L89" i="5"/>
  <c r="N89" i="5"/>
  <c r="O89" i="5"/>
  <c r="P89" i="5"/>
  <c r="E90" i="5"/>
  <c r="F90" i="5"/>
  <c r="G90" i="5"/>
  <c r="H90" i="5"/>
  <c r="J90" i="5"/>
  <c r="L90" i="5"/>
  <c r="N90" i="5"/>
  <c r="O90" i="5"/>
  <c r="P90" i="5"/>
  <c r="E91" i="5"/>
  <c r="F91" i="5"/>
  <c r="G91" i="5"/>
  <c r="H91" i="5"/>
  <c r="J91" i="5"/>
  <c r="L91" i="5"/>
  <c r="N91" i="5"/>
  <c r="O91" i="5"/>
  <c r="P91" i="5"/>
  <c r="E92" i="5"/>
  <c r="F92" i="5"/>
  <c r="G92" i="5"/>
  <c r="H92" i="5"/>
  <c r="J92" i="5"/>
  <c r="L92" i="5"/>
  <c r="N92" i="5"/>
  <c r="O92" i="5"/>
  <c r="P92" i="5"/>
  <c r="E93" i="5"/>
  <c r="F93" i="5"/>
  <c r="G93" i="5"/>
  <c r="H93" i="5"/>
  <c r="J93" i="5"/>
  <c r="L93" i="5"/>
  <c r="N93" i="5"/>
  <c r="O93" i="5"/>
  <c r="P93" i="5"/>
  <c r="E94" i="5"/>
  <c r="F94" i="5"/>
  <c r="G94" i="5"/>
  <c r="H94" i="5"/>
  <c r="J94" i="5"/>
  <c r="L94" i="5"/>
  <c r="N94" i="5"/>
  <c r="O94" i="5"/>
  <c r="P94" i="5"/>
  <c r="E95" i="5"/>
  <c r="F95" i="5"/>
  <c r="G95" i="5"/>
  <c r="H95" i="5"/>
  <c r="J95" i="5"/>
  <c r="L95" i="5"/>
  <c r="N95" i="5"/>
  <c r="O95" i="5"/>
  <c r="P95" i="5"/>
  <c r="E96" i="5"/>
  <c r="F96" i="5"/>
  <c r="G96" i="5"/>
  <c r="H96" i="5"/>
  <c r="J96" i="5"/>
  <c r="L96" i="5"/>
  <c r="N96" i="5"/>
  <c r="O96" i="5"/>
  <c r="P96" i="5"/>
  <c r="E97" i="5"/>
  <c r="F97" i="5"/>
  <c r="G97" i="5"/>
  <c r="H97" i="5"/>
  <c r="J97" i="5"/>
  <c r="L97" i="5"/>
  <c r="N97" i="5"/>
  <c r="O97" i="5"/>
  <c r="P97" i="5"/>
  <c r="E98" i="5"/>
  <c r="F98" i="5"/>
  <c r="G98" i="5"/>
  <c r="H98" i="5"/>
  <c r="J98" i="5"/>
  <c r="L98" i="5"/>
  <c r="N98" i="5"/>
  <c r="O98" i="5"/>
  <c r="P98" i="5"/>
  <c r="E99" i="5"/>
  <c r="F99" i="5"/>
  <c r="G99" i="5"/>
  <c r="H99" i="5"/>
  <c r="J99" i="5"/>
  <c r="L99" i="5"/>
  <c r="N99" i="5"/>
  <c r="O99" i="5"/>
  <c r="P99" i="5"/>
  <c r="E100" i="5"/>
  <c r="F100" i="5"/>
  <c r="G100" i="5"/>
  <c r="H100" i="5"/>
  <c r="J100" i="5"/>
  <c r="L100" i="5"/>
  <c r="N100" i="5"/>
  <c r="O100" i="5"/>
  <c r="P100" i="5"/>
  <c r="E101" i="5"/>
  <c r="F101" i="5"/>
  <c r="G101" i="5"/>
  <c r="H101" i="5"/>
  <c r="J101" i="5"/>
  <c r="L101" i="5"/>
  <c r="N101" i="5"/>
  <c r="O101" i="5"/>
  <c r="P101" i="5"/>
  <c r="E102" i="5"/>
  <c r="F102" i="5"/>
  <c r="G102" i="5"/>
  <c r="H102" i="5"/>
  <c r="J102" i="5"/>
  <c r="L102" i="5"/>
  <c r="N102" i="5"/>
  <c r="O102" i="5"/>
  <c r="P102" i="5"/>
  <c r="E103" i="5"/>
  <c r="F103" i="5"/>
  <c r="G103" i="5"/>
  <c r="H103" i="5"/>
  <c r="J103" i="5"/>
  <c r="L103" i="5"/>
  <c r="N103" i="5"/>
  <c r="O103" i="5"/>
  <c r="P103" i="5"/>
  <c r="E104" i="5"/>
  <c r="F104" i="5"/>
  <c r="G104" i="5"/>
  <c r="H104" i="5"/>
  <c r="J104" i="5"/>
  <c r="L104" i="5"/>
  <c r="N104" i="5"/>
  <c r="O104" i="5"/>
  <c r="P104" i="5"/>
  <c r="E105" i="5"/>
  <c r="F105" i="5"/>
  <c r="G105" i="5"/>
  <c r="H105" i="5"/>
  <c r="J105" i="5"/>
  <c r="L105" i="5"/>
  <c r="N105" i="5"/>
  <c r="O105" i="5"/>
  <c r="P105" i="5"/>
  <c r="E106" i="5"/>
  <c r="F106" i="5"/>
  <c r="G106" i="5"/>
  <c r="H106" i="5"/>
  <c r="J106" i="5"/>
  <c r="L106" i="5"/>
  <c r="N106" i="5"/>
  <c r="O106" i="5"/>
  <c r="P106" i="5"/>
  <c r="E107" i="5"/>
  <c r="F107" i="5"/>
  <c r="G107" i="5"/>
  <c r="H107" i="5"/>
  <c r="J107" i="5"/>
  <c r="L107" i="5"/>
  <c r="N107" i="5"/>
  <c r="O107" i="5"/>
  <c r="P107" i="5"/>
  <c r="E108" i="5"/>
  <c r="F108" i="5"/>
  <c r="G108" i="5"/>
  <c r="H108" i="5"/>
  <c r="J108" i="5"/>
  <c r="L108" i="5"/>
  <c r="N108" i="5"/>
  <c r="O108" i="5"/>
  <c r="P108" i="5"/>
  <c r="E109" i="5"/>
  <c r="F109" i="5"/>
  <c r="G109" i="5"/>
  <c r="H109" i="5"/>
  <c r="J109" i="5"/>
  <c r="L109" i="5"/>
  <c r="N109" i="5"/>
  <c r="O109" i="5"/>
  <c r="P109" i="5"/>
  <c r="E110" i="5"/>
  <c r="F110" i="5"/>
  <c r="G110" i="5"/>
  <c r="H110" i="5"/>
  <c r="J110" i="5"/>
  <c r="L110" i="5"/>
  <c r="N110" i="5"/>
  <c r="O110" i="5"/>
  <c r="P110" i="5"/>
  <c r="E111" i="5"/>
  <c r="F111" i="5"/>
  <c r="G111" i="5"/>
  <c r="H111" i="5"/>
  <c r="J111" i="5"/>
  <c r="L111" i="5"/>
  <c r="N111" i="5"/>
  <c r="O111" i="5"/>
  <c r="P111" i="5"/>
  <c r="E112" i="5"/>
  <c r="F112" i="5"/>
  <c r="G112" i="5"/>
  <c r="H112" i="5"/>
  <c r="J112" i="5"/>
  <c r="L112" i="5"/>
  <c r="N112" i="5"/>
  <c r="O112" i="5"/>
  <c r="P112" i="5"/>
  <c r="E113" i="5"/>
  <c r="F113" i="5"/>
  <c r="G113" i="5"/>
  <c r="H113" i="5"/>
  <c r="J113" i="5"/>
  <c r="L113" i="5"/>
  <c r="N113" i="5"/>
  <c r="O113" i="5"/>
  <c r="P113" i="5"/>
  <c r="E114" i="5"/>
  <c r="F114" i="5"/>
  <c r="G114" i="5"/>
  <c r="H114" i="5"/>
  <c r="J114" i="5"/>
  <c r="L114" i="5"/>
  <c r="N114" i="5"/>
  <c r="O114" i="5"/>
  <c r="P114" i="5"/>
  <c r="E115" i="5"/>
  <c r="F115" i="5"/>
  <c r="G115" i="5"/>
  <c r="H115" i="5"/>
  <c r="J115" i="5"/>
  <c r="L115" i="5"/>
  <c r="N115" i="5"/>
  <c r="O115" i="5"/>
  <c r="P115" i="5"/>
  <c r="E116" i="5"/>
  <c r="F116" i="5"/>
  <c r="G116" i="5"/>
  <c r="H116" i="5"/>
  <c r="J116" i="5"/>
  <c r="L116" i="5"/>
  <c r="N116" i="5"/>
  <c r="O116" i="5"/>
  <c r="P116" i="5"/>
  <c r="F3" i="5"/>
  <c r="G3" i="5"/>
  <c r="H3" i="5"/>
  <c r="I3" i="5"/>
  <c r="J3" i="5"/>
  <c r="K3" i="5"/>
  <c r="L3" i="5"/>
  <c r="M3" i="5"/>
  <c r="N3" i="5"/>
  <c r="O3" i="5"/>
  <c r="P3" i="5"/>
  <c r="E3" i="5"/>
</calcChain>
</file>

<file path=xl/sharedStrings.xml><?xml version="1.0" encoding="utf-8"?>
<sst xmlns="http://schemas.openxmlformats.org/spreadsheetml/2006/main" count="1083" uniqueCount="416">
  <si>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</si>
  <si>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</si>
  <si>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</si>
  <si>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</si>
  <si>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</si>
  <si>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</si>
  <si>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</si>
  <si>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</si>
  <si>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</si>
  <si>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</si>
  <si>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</si>
  <si>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</si>
  <si>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</si>
  <si>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</si>
  <si>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</si>
  <si>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</si>
  <si>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</si>
  <si>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</si>
  <si>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</si>
  <si>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</si>
  <si>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</si>
  <si>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</si>
  <si>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</si>
  <si>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</si>
  <si>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</si>
  <si>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</si>
  <si>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</si>
  <si>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</si>
  <si>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</si>
  <si>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</si>
  <si>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</si>
  <si>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</si>
  <si>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</si>
  <si>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</si>
  <si>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</si>
  <si>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</si>
  <si>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</si>
  <si>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</si>
  <si>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</si>
  <si>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</si>
  <si>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</si>
  <si>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</si>
  <si>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</si>
  <si>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</si>
  <si>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</si>
  <si>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</si>
  <si>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</si>
  <si>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</si>
  <si>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</si>
  <si>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</si>
  <si>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</si>
  <si>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</si>
  <si>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</si>
  <si>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</si>
  <si>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</si>
  <si>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</si>
  <si>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</si>
  <si>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</si>
  <si>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</si>
  <si>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</si>
  <si>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</si>
  <si>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</si>
  <si>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</si>
  <si>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</si>
  <si>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</si>
  <si>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</si>
  <si>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</si>
  <si>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</si>
  <si>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</si>
  <si>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</si>
  <si>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</si>
  <si>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</si>
  <si>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</si>
  <si>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</si>
  <si>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</si>
  <si>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</si>
  <si>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</si>
  <si>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</si>
  <si>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</si>
  <si>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</si>
  <si>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</si>
  <si>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</si>
  <si>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</si>
  <si>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</si>
  <si>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</si>
  <si>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</si>
  <si>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</si>
  <si>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</si>
  <si>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</si>
  <si>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</si>
  <si>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</si>
  <si>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</si>
  <si>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</si>
  <si>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</si>
  <si>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</si>
  <si>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</si>
  <si>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</si>
  <si>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</si>
  <si>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</si>
  <si>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</si>
  <si>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</si>
  <si>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</si>
  <si>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</si>
  <si>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</si>
  <si>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</si>
  <si>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</si>
  <si>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</si>
  <si>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</si>
  <si>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</si>
  <si>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</si>
  <si>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</si>
  <si>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</si>
  <si>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</si>
  <si>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</si>
  <si>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</si>
  <si>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</si>
  <si>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</si>
  <si>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</si>
  <si>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</si>
  <si>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</si>
  <si>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</si>
  <si>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</si>
  <si>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</si>
  <si>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</si>
  <si>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</si>
  <si>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</si>
  <si>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</si>
  <si>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</si>
  <si>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</si>
  <si>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</si>
  <si>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</si>
  <si>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</si>
  <si>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</si>
  <si>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</si>
  <si>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</si>
  <si>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</si>
  <si>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</si>
  <si>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</si>
  <si>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</si>
  <si>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</si>
  <si>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</si>
  <si>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</si>
  <si>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</si>
  <si>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</si>
  <si>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</si>
  <si>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</si>
  <si>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</si>
  <si>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</si>
  <si>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</si>
  <si>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</si>
  <si>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</si>
  <si>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</si>
  <si>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</si>
  <si>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</si>
  <si>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</si>
  <si>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</si>
  <si>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</si>
  <si>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</si>
  <si>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</si>
  <si>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</si>
  <si>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</si>
  <si>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</si>
  <si>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</si>
  <si>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</si>
  <si>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</si>
  <si>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</si>
  <si>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</si>
  <si>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</si>
  <si>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</si>
  <si>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</si>
  <si>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</si>
  <si>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</si>
  <si>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</si>
  <si>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</si>
  <si>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</si>
  <si>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</si>
  <si>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</si>
  <si>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</si>
  <si>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</si>
  <si>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</si>
  <si>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</si>
  <si>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</si>
  <si>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</si>
  <si>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</si>
  <si>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</si>
  <si>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</si>
  <si>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</si>
  <si>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</si>
  <si>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</si>
  <si>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</si>
  <si>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</si>
  <si>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</si>
  <si>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</si>
  <si>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</si>
  <si>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</si>
  <si>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</si>
  <si>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</si>
  <si>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</si>
  <si>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</si>
  <si>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</si>
  <si>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</si>
  <si>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</si>
  <si>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</si>
  <si>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</si>
  <si>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</si>
  <si>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</si>
  <si>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</si>
  <si>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</si>
  <si>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</si>
  <si>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</si>
  <si>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</si>
  <si>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</si>
  <si>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</si>
  <si>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</si>
  <si>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</si>
  <si>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</si>
  <si>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</si>
  <si>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</si>
  <si>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</si>
  <si>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</si>
  <si>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</si>
  <si>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</si>
  <si>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</si>
  <si>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</si>
  <si>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</si>
  <si>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</si>
  <si>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</si>
  <si>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</si>
  <si>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</si>
  <si>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</si>
  <si>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</si>
  <si>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</si>
  <si>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</si>
  <si>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</si>
  <si>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</si>
  <si>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</si>
  <si>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</si>
  <si>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</si>
  <si>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</si>
  <si>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N. prenotazioni effettuate ALPI</t>
  </si>
  <si>
    <t>CODICE NTR</t>
  </si>
  <si>
    <t>COD</t>
  </si>
  <si>
    <t>Descrizione prestazione PNGLA 2025-2027</t>
  </si>
  <si>
    <t>Codice prestazione PNGLA 2025-2027</t>
  </si>
  <si>
    <t>Valore mediano tempo attesa</t>
  </si>
  <si>
    <t>Totale Prenotazioni Classe P</t>
  </si>
  <si>
    <t>Totale Prenotazioni Classe B</t>
  </si>
  <si>
    <t>Totale Prenotazioni Classe D</t>
  </si>
  <si>
    <t>Totale Prenotazioni ALPI</t>
  </si>
  <si>
    <t>Totale Prenotazioni SSN</t>
  </si>
  <si>
    <t>Tempo medio attesa SSN</t>
  </si>
  <si>
    <t>Tempo medio attesa ALPI</t>
  </si>
  <si>
    <t>Media dei tempi di attesa delle prestazioni prenotate ALPI</t>
  </si>
  <si>
    <t>Valore mediano dei tempi di attesa delle prestazioni prenotate ALPI</t>
  </si>
  <si>
    <t>Valore mediano tempo attesa ALPI</t>
  </si>
  <si>
    <t>% Garanzia Classe B</t>
  </si>
  <si>
    <t>% Garanzia Classe D</t>
  </si>
  <si>
    <t>% Garanzia Classe P</t>
  </si>
  <si>
    <t>Codice nomenclatore</t>
  </si>
  <si>
    <t>Info utile per determinare gg classe D</t>
  </si>
  <si>
    <t>N. prenotazioni effettuate SSN in ambito di garanzia</t>
  </si>
  <si>
    <t>Media dei tempi di attesa delle prestazioni prenotate SSN  in ambito di garanzia</t>
  </si>
  <si>
    <t>Valore mediano dei tempi di attesa delle prestazioni prenotate SSN in ambito di garanzia</t>
  </si>
  <si>
    <t>Totale prenotato per classe di priorità B=10 gg (in ambito di garanzia)</t>
  </si>
  <si>
    <t>% di garanzia entro i tempi previsti per classe di priorità B (in ambito di garanzia)</t>
  </si>
  <si>
    <t>Totale prenotato per classe di priorità D=30 gg per visite, 60 gg per esami diagnostici (in ambito di garanzia)</t>
  </si>
  <si>
    <t>% di garanzia entro i tempi previsti per classe di priorità D (in ambito di garanzia)</t>
  </si>
  <si>
    <t>Totale prenotato per classe di priorità P= 120gg (in ambito di garanzia)</t>
  </si>
  <si>
    <t>% di garanzia entro i tempi previsti per classe di priorità P (in ambito di garanzia)</t>
  </si>
  <si>
    <t>39</t>
  </si>
  <si>
    <t>PRESTAZIONE</t>
  </si>
  <si>
    <t>CODICE_NTR</t>
  </si>
  <si>
    <t>pren_tot_SSN</t>
  </si>
  <si>
    <t>MEDIA_SSN_TDA</t>
  </si>
  <si>
    <t>mediana_tda_SSN</t>
  </si>
  <si>
    <t>pren_B</t>
  </si>
  <si>
    <t>perc_garanzia_b</t>
  </si>
  <si>
    <t>pren_D</t>
  </si>
  <si>
    <t>perc_garanzia_d</t>
  </si>
  <si>
    <t>pren_P</t>
  </si>
  <si>
    <t>perc_garanzia_p</t>
  </si>
  <si>
    <t>pren_tot_ALPI</t>
  </si>
  <si>
    <t>MEDIA_ALPI_TDA</t>
  </si>
  <si>
    <t>mediana_tda_ALPI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</si>
  <si>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</si>
  <si>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</si>
  <si>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</si>
  <si>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</si>
  <si>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</si>
  <si>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</si>
  <si>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</si>
  <si>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</si>
  <si>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</si>
  <si>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</si>
  <si>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</si>
  <si>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</si>
  <si>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</si>
  <si>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</si>
  <si>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</si>
  <si>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</si>
  <si>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</si>
  <si>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</si>
  <si>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</si>
  <si>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</si>
  <si>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</si>
  <si>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</si>
  <si>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</si>
  <si>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</si>
  <si>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</si>
  <si>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</si>
  <si>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</si>
  <si>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</si>
  <si>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</si>
  <si>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</si>
  <si>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</si>
  <si>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</si>
  <si>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</si>
  <si>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</si>
  <si>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</si>
  <si>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</si>
  <si>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</si>
  <si>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</si>
  <si>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</si>
  <si>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</si>
  <si>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</si>
  <si>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</si>
  <si>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84,48%</t>
  </si>
  <si>
    <t>0,00%</t>
  </si>
  <si>
    <t>50,00%</t>
  </si>
  <si>
    <t>42,86%</t>
  </si>
  <si>
    <t>75,00%</t>
  </si>
  <si>
    <t>66,67%</t>
  </si>
  <si>
    <t>71,43%</t>
  </si>
  <si>
    <t>100,00%</t>
  </si>
  <si>
    <t>86,67%</t>
  </si>
  <si>
    <t>44,44%</t>
  </si>
  <si>
    <t>57,14%</t>
  </si>
  <si>
    <t>95,24%</t>
  </si>
  <si>
    <t>63,53%</t>
  </si>
  <si>
    <t>70,00%</t>
  </si>
  <si>
    <t>21,43%</t>
  </si>
  <si>
    <t>40,00%</t>
  </si>
  <si>
    <t>15,79%</t>
  </si>
  <si>
    <t>66,10%</t>
  </si>
  <si>
    <t>60,00%</t>
  </si>
  <si>
    <t>54,55%</t>
  </si>
  <si>
    <t>17,11%</t>
  </si>
  <si>
    <t>18,67%</t>
  </si>
  <si>
    <t>20,00%</t>
  </si>
  <si>
    <t>82,61%</t>
  </si>
  <si>
    <t>37,50%</t>
  </si>
  <si>
    <t>33,33%</t>
  </si>
  <si>
    <t>47,83%</t>
  </si>
  <si>
    <t>61,54%</t>
  </si>
  <si>
    <t>62,50%</t>
  </si>
  <si>
    <t>70,59%</t>
  </si>
  <si>
    <t>65,85%</t>
  </si>
  <si>
    <t>80,00%</t>
  </si>
  <si>
    <t>72,73%</t>
  </si>
  <si>
    <t>55,56%</t>
  </si>
  <si>
    <t>86,84%</t>
  </si>
  <si>
    <t>52,00%</t>
  </si>
  <si>
    <t>79,55%</t>
  </si>
  <si>
    <t>45,95%</t>
  </si>
  <si>
    <t>39,39%</t>
  </si>
  <si>
    <t>34,78%</t>
  </si>
  <si>
    <t>73,91%</t>
  </si>
  <si>
    <t>31,15%</t>
  </si>
  <si>
    <t>18,92%</t>
  </si>
  <si>
    <t>63,87%</t>
  </si>
  <si>
    <t>30,56%</t>
  </si>
  <si>
    <t>28,00%</t>
  </si>
  <si>
    <t>26,32%</t>
  </si>
  <si>
    <t>60,95%</t>
  </si>
  <si>
    <t>85,00%</t>
  </si>
  <si>
    <t>18,97%</t>
  </si>
  <si>
    <t>25,00%</t>
  </si>
  <si>
    <t>17,78%</t>
  </si>
  <si>
    <t>88,89%</t>
  </si>
  <si>
    <t>94,12%</t>
  </si>
  <si>
    <t>53,85%</t>
  </si>
  <si>
    <t>35,29%</t>
  </si>
  <si>
    <t>80,19%</t>
  </si>
  <si>
    <t>94,23%</t>
  </si>
  <si>
    <t>97,92%</t>
  </si>
  <si>
    <t>61,11%</t>
  </si>
  <si>
    <t>63,33%</t>
  </si>
  <si>
    <t>93,59%</t>
  </si>
  <si>
    <t>35,71%</t>
  </si>
  <si>
    <t>72,52%</t>
  </si>
  <si>
    <t>45,87%</t>
  </si>
  <si>
    <t>32,50%</t>
  </si>
  <si>
    <t>62,16%</t>
  </si>
  <si>
    <t>47,06%</t>
  </si>
  <si>
    <t>95,35%</t>
  </si>
  <si>
    <t>48,48%</t>
  </si>
  <si>
    <t>65,62%</t>
  </si>
  <si>
    <t>76,00%</t>
  </si>
  <si>
    <t>60,29%</t>
  </si>
  <si>
    <t>79,12%</t>
  </si>
  <si>
    <t>75,76%</t>
  </si>
  <si>
    <t>77,33%</t>
  </si>
  <si>
    <t>41,82%</t>
  </si>
  <si>
    <t>99,09%</t>
  </si>
  <si>
    <t>98,21%</t>
  </si>
  <si>
    <t>98,76%</t>
  </si>
  <si>
    <t>98,15%</t>
  </si>
  <si>
    <t>95,98%</t>
  </si>
  <si>
    <t>98,94%</t>
  </si>
  <si>
    <t>98,65%</t>
  </si>
  <si>
    <t>96,15%</t>
  </si>
  <si>
    <t>89,31%</t>
  </si>
  <si>
    <t>70,37%</t>
  </si>
  <si>
    <t>92,86%</t>
  </si>
  <si>
    <t>76,92%</t>
  </si>
  <si>
    <t>23,33%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</si>
</sst>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right" wrapText="1"/>
    </xf>
    <xf numFmtId="10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0" xfId="0" applyFont="1" applyFill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19</xdr:col>
      <xdr:colOff>205741</xdr:colOff>
      <xdr:row>39</xdr:row>
      <xdr:rowOff>121920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0A9155DD-4BAF-418A-94DE-8D2CC00B9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1788140" cy="7254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21"/>
  </cols>
  <sheetData/>
  <sheetProtection algorithmName="SHA-512" hashValue="m8/iLq3VCKaz4yg/N8NVprkghP4PcDj5F7gMZCaPFr+0CS2vMRI3e66vlz7WeuipkrGbvE31zkMKaVjow4y3nQ==" saltValue="2/lMccyfRWopQTBfTX5L8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6"/>
  <sheetViews>
    <sheetView tabSelected="1" workbookViewId="0">
      <selection activeCell="R8" sqref="R8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1.28515625" style="1" customWidth="1"/>
    <col min="6" max="6" width="14.28515625" style="1" customWidth="1"/>
    <col min="7" max="7" width="16.42578125" style="1" customWidth="1"/>
    <col min="8" max="8" width="14" style="7" bestFit="1" customWidth="1"/>
    <col min="9" max="9" width="12.7109375" style="7" customWidth="1"/>
    <col min="10" max="14" width="10" style="7" customWidth="1"/>
    <col min="15" max="16" width="10" style="1" customWidth="1"/>
  </cols>
  <sheetData>
    <row r="1" spans="1:16" ht="86.1" customHeight="1" x14ac:dyDescent="0.25">
      <c r="A1" s="15" t="s">
        <v>259</v>
      </c>
      <c r="B1" s="12" t="s">
        <v>243</v>
      </c>
      <c r="C1" s="12" t="s">
        <v>242</v>
      </c>
      <c r="D1" s="14" t="s">
        <v>258</v>
      </c>
      <c r="E1" s="10" t="s">
        <v>260</v>
      </c>
      <c r="F1" s="10" t="s">
        <v>261</v>
      </c>
      <c r="G1" s="10" t="s">
        <v>262</v>
      </c>
      <c r="H1" s="10" t="s">
        <v>263</v>
      </c>
      <c r="I1" s="10" t="s">
        <v>264</v>
      </c>
      <c r="J1" s="10" t="s">
        <v>265</v>
      </c>
      <c r="K1" s="10" t="s">
        <v>266</v>
      </c>
      <c r="L1" s="10" t="s">
        <v>267</v>
      </c>
      <c r="M1" s="10" t="s">
        <v>268</v>
      </c>
      <c r="N1" s="19" t="s">
        <v>239</v>
      </c>
      <c r="O1" s="19" t="s">
        <v>252</v>
      </c>
      <c r="P1" s="19" t="s">
        <v>253</v>
      </c>
    </row>
    <row r="2" spans="1:16" ht="39" customHeight="1" x14ac:dyDescent="0.25">
      <c r="A2" s="17" t="s">
        <v>237</v>
      </c>
      <c r="B2" s="8" t="s">
        <v>241</v>
      </c>
      <c r="C2" s="11" t="s">
        <v>53</v>
      </c>
      <c r="D2" s="9" t="s">
        <v>240</v>
      </c>
      <c r="E2" s="13" t="s">
        <v>249</v>
      </c>
      <c r="F2" s="13" t="s">
        <v>250</v>
      </c>
      <c r="G2" s="13" t="s">
        <v>244</v>
      </c>
      <c r="H2" s="13" t="s">
        <v>246</v>
      </c>
      <c r="I2" s="13" t="s">
        <v>255</v>
      </c>
      <c r="J2" s="13" t="s">
        <v>247</v>
      </c>
      <c r="K2" s="13" t="s">
        <v>256</v>
      </c>
      <c r="L2" s="13" t="s">
        <v>245</v>
      </c>
      <c r="M2" s="13" t="s">
        <v>257</v>
      </c>
      <c r="N2" s="13" t="s">
        <v>248</v>
      </c>
      <c r="O2" s="13" t="s">
        <v>251</v>
      </c>
      <c r="P2" s="13" t="s">
        <v>254</v>
      </c>
    </row>
    <row r="3" spans="1:16" ht="33.950000000000003" customHeight="1" x14ac:dyDescent="0.25">
      <c r="A3" s="18" t="s">
        <v>0</v>
      </c>
      <c r="B3" s="2" t="s">
        <v>54</v>
      </c>
      <c r="C3" s="3" t="s">
        <v>55</v>
      </c>
      <c r="D3" s="16" t="s">
        <v>1</v>
      </c>
      <c r="E3" s="4">
        <f>IF(Report_TDA!D2&lt;&gt;"",Report_TDA!D2,0)</f>
        <v>246</v>
      </c>
      <c r="F3" s="4">
        <f>IF(Report_TDA!E2&lt;&gt;"",Report_TDA!E2,0)</f>
        <v>28.11</v>
      </c>
      <c r="G3" s="4">
        <f>IF(Report_TDA!F2&lt;&gt;"",Report_TDA!F2,0)</f>
        <v>10</v>
      </c>
      <c r="H3" s="4">
        <f>IF(Report_TDA!G2&lt;&gt;"",Report_TDA!G2,0)</f>
        <v>58</v>
      </c>
      <c r="I3" s="20" t="str">
        <f>IF(Report_TDA!H2&lt;&gt;"",Report_TDA!H2,0)</f>
        <v>84,48%</v>
      </c>
      <c r="J3" s="4">
        <f>IF(Report_TDA!I2&lt;&gt;"",Report_TDA!I2,0)</f>
        <v>76</v>
      </c>
      <c r="K3" s="20" t="str">
        <f>IF(Report_TDA!J2&lt;&gt;"",Report_TDA!J2,0)</f>
        <v>86,84%</v>
      </c>
      <c r="L3" s="4">
        <f>IF(Report_TDA!K2&lt;&gt;"",Report_TDA!K2,0)</f>
        <v>106</v>
      </c>
      <c r="M3" s="20" t="str">
        <f>IF(Report_TDA!L2&lt;&gt;"",Report_TDA!L2,0)</f>
        <v>80,19%</v>
      </c>
      <c r="N3" s="4">
        <f>IF(Report_TDA!M2&lt;&gt;"",Report_TDA!M2,0)</f>
        <v>82</v>
      </c>
      <c r="O3" s="4">
        <f>IF(Report_TDA!N2&lt;&gt;"",Report_TDA!N2,0)</f>
        <v>23.841463414634145</v>
      </c>
      <c r="P3" s="4">
        <f>IF(Report_TDA!O2&lt;&gt;"",Report_TDA!O2,0)</f>
        <v>22.5</v>
      </c>
    </row>
    <row r="4" spans="1:16" ht="33.950000000000003" customHeight="1" x14ac:dyDescent="0.25">
      <c r="A4" s="18" t="s">
        <v>0</v>
      </c>
      <c r="B4" s="2" t="s">
        <v>56</v>
      </c>
      <c r="C4" s="3" t="s">
        <v>57</v>
      </c>
      <c r="D4" s="16" t="s">
        <v>58</v>
      </c>
      <c r="E4" s="4">
        <f>IF(Report_TDA!D3&lt;&gt;"",Report_TDA!D3,0)</f>
        <v>0</v>
      </c>
      <c r="F4" s="4">
        <f>IF(Report_TDA!E3&lt;&gt;"",Report_TDA!E3,0)</f>
        <v>0</v>
      </c>
      <c r="G4" s="4">
        <f>IF(Report_TDA!F3&lt;&gt;"",Report_TDA!F3,0)</f>
        <v>0</v>
      </c>
      <c r="H4" s="4">
        <f>IF(Report_TDA!G3&lt;&gt;"",Report_TDA!G3,0)</f>
        <v>0</v>
      </c>
      <c r="I4" s="20" t="str">
        <f>IF(Report_TDA!H3&lt;&gt;"",Report_TDA!H3,0)</f>
        <v>0,00%</v>
      </c>
      <c r="J4" s="4">
        <f>IF(Report_TDA!I3&lt;&gt;"",Report_TDA!I3,0)</f>
        <v>0</v>
      </c>
      <c r="K4" s="20" t="str">
        <f>IF(Report_TDA!J3&lt;&gt;"",Report_TDA!J3,0)</f>
        <v>0,00%</v>
      </c>
      <c r="L4" s="4">
        <f>IF(Report_TDA!K3&lt;&gt;"",Report_TDA!K3,0)</f>
        <v>0</v>
      </c>
      <c r="M4" s="20" t="str">
        <f>IF(Report_TDA!L3&lt;&gt;"",Report_TDA!L3,0)</f>
        <v>0,00%</v>
      </c>
      <c r="N4" s="4">
        <f>IF(Report_TDA!M3&lt;&gt;"",Report_TDA!M3,0)</f>
        <v>0</v>
      </c>
      <c r="O4" s="4">
        <f>IF(Report_TDA!N3&lt;&gt;"",Report_TDA!N3,0)</f>
        <v>0</v>
      </c>
      <c r="P4" s="4">
        <f>IF(Report_TDA!O3&lt;&gt;"",Report_TDA!O3,0)</f>
        <v>0</v>
      </c>
    </row>
    <row r="5" spans="1:16" ht="33.950000000000003" customHeight="1" x14ac:dyDescent="0.25">
      <c r="A5" s="18" t="s">
        <v>0</v>
      </c>
      <c r="B5" s="2" t="s">
        <v>59</v>
      </c>
      <c r="C5" s="3" t="s">
        <v>60</v>
      </c>
      <c r="D5" s="16" t="s">
        <v>2</v>
      </c>
      <c r="E5" s="4">
        <f>IF(Report_TDA!D4&lt;&gt;"",Report_TDA!D4,0)</f>
        <v>21</v>
      </c>
      <c r="F5" s="4">
        <f>IF(Report_TDA!E4&lt;&gt;"",Report_TDA!E4,0)</f>
        <v>63.38</v>
      </c>
      <c r="G5" s="4">
        <f>IF(Report_TDA!F4&lt;&gt;"",Report_TDA!F4,0)</f>
        <v>78</v>
      </c>
      <c r="H5" s="4">
        <f>IF(Report_TDA!G4&lt;&gt;"",Report_TDA!G4,0)</f>
        <v>2</v>
      </c>
      <c r="I5" s="20" t="str">
        <f>IF(Report_TDA!H4&lt;&gt;"",Report_TDA!H4,0)</f>
        <v>50,00%</v>
      </c>
      <c r="J5" s="4">
        <f>IF(Report_TDA!I4&lt;&gt;"",Report_TDA!I4,0)</f>
        <v>5</v>
      </c>
      <c r="K5" s="20" t="str">
        <f>IF(Report_TDA!J4&lt;&gt;"",Report_TDA!J4,0)</f>
        <v>20,00%</v>
      </c>
      <c r="L5" s="4">
        <f>IF(Report_TDA!K4&lt;&gt;"",Report_TDA!K4,0)</f>
        <v>14</v>
      </c>
      <c r="M5" s="20" t="str">
        <f>IF(Report_TDA!L4&lt;&gt;"",Report_TDA!L4,0)</f>
        <v>100,00%</v>
      </c>
      <c r="N5" s="4">
        <f>IF(Report_TDA!M4&lt;&gt;"",Report_TDA!M4,0)</f>
        <v>2</v>
      </c>
      <c r="O5" s="4">
        <f>IF(Report_TDA!N4&lt;&gt;"",Report_TDA!N4,0)</f>
        <v>28.5</v>
      </c>
      <c r="P5" s="4">
        <f>IF(Report_TDA!O4&lt;&gt;"",Report_TDA!O4,0)</f>
        <v>28.5</v>
      </c>
    </row>
    <row r="6" spans="1:16" ht="33.950000000000003" customHeight="1" x14ac:dyDescent="0.25">
      <c r="A6" s="18" t="s">
        <v>0</v>
      </c>
      <c r="B6" s="2" t="s">
        <v>61</v>
      </c>
      <c r="C6" s="3" t="s">
        <v>62</v>
      </c>
      <c r="D6" s="16" t="s">
        <v>10</v>
      </c>
      <c r="E6" s="4">
        <f>IF(Report_TDA!D5&lt;&gt;"",Report_TDA!D5,0)</f>
        <v>89</v>
      </c>
      <c r="F6" s="4">
        <f>IF(Report_TDA!E5&lt;&gt;"",Report_TDA!E5,0)</f>
        <v>35.44</v>
      </c>
      <c r="G6" s="4">
        <f>IF(Report_TDA!F5&lt;&gt;"",Report_TDA!F5,0)</f>
        <v>12</v>
      </c>
      <c r="H6" s="4">
        <f>IF(Report_TDA!G5&lt;&gt;"",Report_TDA!G5,0)</f>
        <v>21</v>
      </c>
      <c r="I6" s="20" t="str">
        <f>IF(Report_TDA!H5&lt;&gt;"",Report_TDA!H5,0)</f>
        <v>42,86%</v>
      </c>
      <c r="J6" s="4">
        <f>IF(Report_TDA!I5&lt;&gt;"",Report_TDA!I5,0)</f>
        <v>25</v>
      </c>
      <c r="K6" s="20" t="str">
        <f>IF(Report_TDA!J5&lt;&gt;"",Report_TDA!J5,0)</f>
        <v>52,00%</v>
      </c>
      <c r="L6" s="4">
        <f>IF(Report_TDA!K5&lt;&gt;"",Report_TDA!K5,0)</f>
        <v>43</v>
      </c>
      <c r="M6" s="20" t="str">
        <f>IF(Report_TDA!L5&lt;&gt;"",Report_TDA!L5,0)</f>
        <v>100,00%</v>
      </c>
      <c r="N6" s="4">
        <f>IF(Report_TDA!M5&lt;&gt;"",Report_TDA!M5,0)</f>
        <v>71</v>
      </c>
      <c r="O6" s="4">
        <f>IF(Report_TDA!N5&lt;&gt;"",Report_TDA!N5,0)</f>
        <v>106.94366197183099</v>
      </c>
      <c r="P6" s="4">
        <f>IF(Report_TDA!O5&lt;&gt;"",Report_TDA!O5,0)</f>
        <v>123</v>
      </c>
    </row>
    <row r="7" spans="1:16" ht="33.950000000000003" customHeight="1" x14ac:dyDescent="0.25">
      <c r="A7" s="18" t="s">
        <v>0</v>
      </c>
      <c r="B7" s="2" t="s">
        <v>63</v>
      </c>
      <c r="C7" s="3" t="s">
        <v>64</v>
      </c>
      <c r="D7" s="16" t="s">
        <v>3</v>
      </c>
      <c r="E7" s="4">
        <f>IF(Report_TDA!D6&lt;&gt;"",Report_TDA!D6,0)</f>
        <v>170</v>
      </c>
      <c r="F7" s="4">
        <f>IF(Report_TDA!E6&lt;&gt;"",Report_TDA!E6,0)</f>
        <v>25.06</v>
      </c>
      <c r="G7" s="4">
        <f>IF(Report_TDA!F6&lt;&gt;"",Report_TDA!F6,0)</f>
        <v>14.5</v>
      </c>
      <c r="H7" s="4">
        <f>IF(Report_TDA!G6&lt;&gt;"",Report_TDA!G6,0)</f>
        <v>20</v>
      </c>
      <c r="I7" s="20" t="str">
        <f>IF(Report_TDA!H6&lt;&gt;"",Report_TDA!H6,0)</f>
        <v>75,00%</v>
      </c>
      <c r="J7" s="4">
        <f>IF(Report_TDA!I6&lt;&gt;"",Report_TDA!I6,0)</f>
        <v>44</v>
      </c>
      <c r="K7" s="20" t="str">
        <f>IF(Report_TDA!J6&lt;&gt;"",Report_TDA!J6,0)</f>
        <v>79,55%</v>
      </c>
      <c r="L7" s="4">
        <f>IF(Report_TDA!K6&lt;&gt;"",Report_TDA!K6,0)</f>
        <v>104</v>
      </c>
      <c r="M7" s="20" t="str">
        <f>IF(Report_TDA!L6&lt;&gt;"",Report_TDA!L6,0)</f>
        <v>94,23%</v>
      </c>
      <c r="N7" s="4">
        <f>IF(Report_TDA!M6&lt;&gt;"",Report_TDA!M6,0)</f>
        <v>17</v>
      </c>
      <c r="O7" s="4">
        <f>IF(Report_TDA!N6&lt;&gt;"",Report_TDA!N6,0)</f>
        <v>36.176470588235297</v>
      </c>
      <c r="P7" s="4">
        <f>IF(Report_TDA!O6&lt;&gt;"",Report_TDA!O6,0)</f>
        <v>35</v>
      </c>
    </row>
    <row r="8" spans="1:16" ht="33.950000000000003" customHeight="1" x14ac:dyDescent="0.25">
      <c r="A8" s="18" t="s">
        <v>0</v>
      </c>
      <c r="B8" s="2" t="s">
        <v>65</v>
      </c>
      <c r="C8" s="3" t="s">
        <v>66</v>
      </c>
      <c r="D8" s="16" t="s">
        <v>11</v>
      </c>
      <c r="E8" s="4">
        <f>IF(Report_TDA!D7&lt;&gt;"",Report_TDA!D7,0)</f>
        <v>110</v>
      </c>
      <c r="F8" s="4">
        <f>IF(Report_TDA!E7&lt;&gt;"",Report_TDA!E7,0)</f>
        <v>23.25</v>
      </c>
      <c r="G8" s="4">
        <f>IF(Report_TDA!F7&lt;&gt;"",Report_TDA!F7,0)</f>
        <v>11</v>
      </c>
      <c r="H8" s="4">
        <f>IF(Report_TDA!G7&lt;&gt;"",Report_TDA!G7,0)</f>
        <v>24</v>
      </c>
      <c r="I8" s="20" t="str">
        <f>IF(Report_TDA!H7&lt;&gt;"",Report_TDA!H7,0)</f>
        <v>66,67%</v>
      </c>
      <c r="J8" s="4">
        <f>IF(Report_TDA!I7&lt;&gt;"",Report_TDA!I7,0)</f>
        <v>37</v>
      </c>
      <c r="K8" s="20" t="str">
        <f>IF(Report_TDA!J7&lt;&gt;"",Report_TDA!J7,0)</f>
        <v>45,95%</v>
      </c>
      <c r="L8" s="4">
        <f>IF(Report_TDA!K7&lt;&gt;"",Report_TDA!K7,0)</f>
        <v>48</v>
      </c>
      <c r="M8" s="20" t="str">
        <f>IF(Report_TDA!L7&lt;&gt;"",Report_TDA!L7,0)</f>
        <v>97,92%</v>
      </c>
      <c r="N8" s="4">
        <f>IF(Report_TDA!M7&lt;&gt;"",Report_TDA!M7,0)</f>
        <v>12</v>
      </c>
      <c r="O8" s="4">
        <f>IF(Report_TDA!N7&lt;&gt;"",Report_TDA!N7,0)</f>
        <v>43.333333333333336</v>
      </c>
      <c r="P8" s="4">
        <f>IF(Report_TDA!O7&lt;&gt;"",Report_TDA!O7,0)</f>
        <v>48.5</v>
      </c>
    </row>
    <row r="9" spans="1:16" ht="33.950000000000003" customHeight="1" x14ac:dyDescent="0.25">
      <c r="A9" s="18" t="s">
        <v>0</v>
      </c>
      <c r="B9" s="2" t="s">
        <v>67</v>
      </c>
      <c r="C9" s="3" t="s">
        <v>68</v>
      </c>
      <c r="D9" s="16" t="s">
        <v>12</v>
      </c>
      <c r="E9" s="4">
        <f>IF(Report_TDA!D8&lt;&gt;"",Report_TDA!D8,0)</f>
        <v>83</v>
      </c>
      <c r="F9" s="4">
        <f>IF(Report_TDA!E8&lt;&gt;"",Report_TDA!E8,0)</f>
        <v>61.37</v>
      </c>
      <c r="G9" s="4">
        <f>IF(Report_TDA!F8&lt;&gt;"",Report_TDA!F8,0)</f>
        <v>43</v>
      </c>
      <c r="H9" s="4">
        <f>IF(Report_TDA!G8&lt;&gt;"",Report_TDA!G8,0)</f>
        <v>14</v>
      </c>
      <c r="I9" s="20" t="str">
        <f>IF(Report_TDA!H8&lt;&gt;"",Report_TDA!H8,0)</f>
        <v>71,43%</v>
      </c>
      <c r="J9" s="4">
        <f>IF(Report_TDA!I8&lt;&gt;"",Report_TDA!I8,0)</f>
        <v>33</v>
      </c>
      <c r="K9" s="20" t="str">
        <f>IF(Report_TDA!J8&lt;&gt;"",Report_TDA!J8,0)</f>
        <v>39,39%</v>
      </c>
      <c r="L9" s="4">
        <f>IF(Report_TDA!K8&lt;&gt;"",Report_TDA!K8,0)</f>
        <v>36</v>
      </c>
      <c r="M9" s="20" t="str">
        <f>IF(Report_TDA!L8&lt;&gt;"",Report_TDA!L8,0)</f>
        <v>61,11%</v>
      </c>
      <c r="N9" s="4">
        <f>IF(Report_TDA!M8&lt;&gt;"",Report_TDA!M8,0)</f>
        <v>31</v>
      </c>
      <c r="O9" s="4">
        <f>IF(Report_TDA!N8&lt;&gt;"",Report_TDA!N8,0)</f>
        <v>19.322580645161292</v>
      </c>
      <c r="P9" s="4">
        <f>IF(Report_TDA!O8&lt;&gt;"",Report_TDA!O8,0)</f>
        <v>16</v>
      </c>
    </row>
    <row r="10" spans="1:16" ht="33.950000000000003" customHeight="1" x14ac:dyDescent="0.25">
      <c r="A10" s="18" t="s">
        <v>0</v>
      </c>
      <c r="B10" s="2" t="s">
        <v>69</v>
      </c>
      <c r="C10" s="3" t="s">
        <v>70</v>
      </c>
      <c r="D10" s="16" t="s">
        <v>71</v>
      </c>
      <c r="E10" s="4">
        <f>IF(Report_TDA!D9&lt;&gt;"",Report_TDA!D9,0)</f>
        <v>56</v>
      </c>
      <c r="F10" s="4">
        <f>IF(Report_TDA!E9&lt;&gt;"",Report_TDA!E9,0)</f>
        <v>96.5</v>
      </c>
      <c r="G10" s="4">
        <f>IF(Report_TDA!F9&lt;&gt;"",Report_TDA!F9,0)</f>
        <v>53.5</v>
      </c>
      <c r="H10" s="4">
        <f>IF(Report_TDA!G9&lt;&gt;"",Report_TDA!G9,0)</f>
        <v>3</v>
      </c>
      <c r="I10" s="20" t="str">
        <f>IF(Report_TDA!H9&lt;&gt;"",Report_TDA!H9,0)</f>
        <v>100,00%</v>
      </c>
      <c r="J10" s="4">
        <f>IF(Report_TDA!I9&lt;&gt;"",Report_TDA!I9,0)</f>
        <v>23</v>
      </c>
      <c r="K10" s="20" t="str">
        <f>IF(Report_TDA!J9&lt;&gt;"",Report_TDA!J9,0)</f>
        <v>34,78%</v>
      </c>
      <c r="L10" s="4">
        <f>IF(Report_TDA!K9&lt;&gt;"",Report_TDA!K9,0)</f>
        <v>30</v>
      </c>
      <c r="M10" s="20" t="str">
        <f>IF(Report_TDA!L9&lt;&gt;"",Report_TDA!L9,0)</f>
        <v>63,33%</v>
      </c>
      <c r="N10" s="4">
        <f>IF(Report_TDA!M9&lt;&gt;"",Report_TDA!M9,0)</f>
        <v>0</v>
      </c>
      <c r="O10" s="4">
        <f>IF(Report_TDA!N9&lt;&gt;"",Report_TDA!N9,0)</f>
        <v>0</v>
      </c>
      <c r="P10" s="4">
        <f>IF(Report_TDA!O9&lt;&gt;"",Report_TDA!O9,0)</f>
        <v>0</v>
      </c>
    </row>
    <row r="11" spans="1:16" ht="33.950000000000003" customHeight="1" x14ac:dyDescent="0.25">
      <c r="A11" s="18" t="s">
        <v>0</v>
      </c>
      <c r="B11" s="2" t="s">
        <v>72</v>
      </c>
      <c r="C11" s="3" t="s">
        <v>73</v>
      </c>
      <c r="D11" s="16" t="s">
        <v>7</v>
      </c>
      <c r="E11" s="4">
        <f>IF(Report_TDA!D10&lt;&gt;"",Report_TDA!D10,0)</f>
        <v>116</v>
      </c>
      <c r="F11" s="4">
        <f>IF(Report_TDA!E10&lt;&gt;"",Report_TDA!E10,0)</f>
        <v>45.22</v>
      </c>
      <c r="G11" s="4">
        <f>IF(Report_TDA!F10&lt;&gt;"",Report_TDA!F10,0)</f>
        <v>39.5</v>
      </c>
      <c r="H11" s="4">
        <f>IF(Report_TDA!G10&lt;&gt;"",Report_TDA!G10,0)</f>
        <v>15</v>
      </c>
      <c r="I11" s="20" t="str">
        <f>IF(Report_TDA!H10&lt;&gt;"",Report_TDA!H10,0)</f>
        <v>86,67%</v>
      </c>
      <c r="J11" s="4">
        <f>IF(Report_TDA!I10&lt;&gt;"",Report_TDA!I10,0)</f>
        <v>23</v>
      </c>
      <c r="K11" s="20" t="str">
        <f>IF(Report_TDA!J10&lt;&gt;"",Report_TDA!J10,0)</f>
        <v>73,91%</v>
      </c>
      <c r="L11" s="4">
        <f>IF(Report_TDA!K10&lt;&gt;"",Report_TDA!K10,0)</f>
        <v>78</v>
      </c>
      <c r="M11" s="20" t="str">
        <f>IF(Report_TDA!L10&lt;&gt;"",Report_TDA!L10,0)</f>
        <v>93,59%</v>
      </c>
      <c r="N11" s="4">
        <f>IF(Report_TDA!M10&lt;&gt;"",Report_TDA!M10,0)</f>
        <v>114</v>
      </c>
      <c r="O11" s="4">
        <f>IF(Report_TDA!N10&lt;&gt;"",Report_TDA!N10,0)</f>
        <v>14.964912280701755</v>
      </c>
      <c r="P11" s="4">
        <f>IF(Report_TDA!O10&lt;&gt;"",Report_TDA!O10,0)</f>
        <v>9</v>
      </c>
    </row>
    <row r="12" spans="1:16" ht="33.950000000000003" customHeight="1" x14ac:dyDescent="0.25">
      <c r="A12" s="18" t="s">
        <v>0</v>
      </c>
      <c r="B12" s="2">
        <v>10</v>
      </c>
      <c r="C12" s="3" t="s">
        <v>74</v>
      </c>
      <c r="D12" s="16" t="s">
        <v>75</v>
      </c>
      <c r="E12" s="4">
        <f>IF(Report_TDA!D11&lt;&gt;"",Report_TDA!D11,0)</f>
        <v>28</v>
      </c>
      <c r="F12" s="4">
        <f>IF(Report_TDA!E11&lt;&gt;"",Report_TDA!E11,0)</f>
        <v>147.82</v>
      </c>
      <c r="G12" s="4">
        <f>IF(Report_TDA!F11&lt;&gt;"",Report_TDA!F11,0)</f>
        <v>49</v>
      </c>
      <c r="H12" s="4">
        <f>IF(Report_TDA!G11&lt;&gt;"",Report_TDA!G11,0)</f>
        <v>9</v>
      </c>
      <c r="I12" s="20" t="str">
        <f>IF(Report_TDA!H11&lt;&gt;"",Report_TDA!H11,0)</f>
        <v>44,44%</v>
      </c>
      <c r="J12" s="4">
        <f>IF(Report_TDA!I11&lt;&gt;"",Report_TDA!I11,0)</f>
        <v>4</v>
      </c>
      <c r="K12" s="20" t="str">
        <f>IF(Report_TDA!J11&lt;&gt;"",Report_TDA!J11,0)</f>
        <v>0,00%</v>
      </c>
      <c r="L12" s="4">
        <f>IF(Report_TDA!K11&lt;&gt;"",Report_TDA!K11,0)</f>
        <v>14</v>
      </c>
      <c r="M12" s="20" t="str">
        <f>IF(Report_TDA!L11&lt;&gt;"",Report_TDA!L11,0)</f>
        <v>35,71%</v>
      </c>
      <c r="N12" s="4">
        <f>IF(Report_TDA!M11&lt;&gt;"",Report_TDA!M11,0)</f>
        <v>12</v>
      </c>
      <c r="O12" s="4">
        <f>IF(Report_TDA!N11&lt;&gt;"",Report_TDA!N11,0)</f>
        <v>28.666666666666668</v>
      </c>
      <c r="P12" s="4">
        <f>IF(Report_TDA!O11&lt;&gt;"",Report_TDA!O11,0)</f>
        <v>16</v>
      </c>
    </row>
    <row r="13" spans="1:16" ht="33.950000000000003" customHeight="1" x14ac:dyDescent="0.25">
      <c r="A13" s="18" t="s">
        <v>0</v>
      </c>
      <c r="B13" s="2">
        <v>11</v>
      </c>
      <c r="C13" s="3" t="s">
        <v>76</v>
      </c>
      <c r="D13" s="16" t="s">
        <v>4</v>
      </c>
      <c r="E13" s="4">
        <f>IF(Report_TDA!D12&lt;&gt;"",Report_TDA!D12,0)</f>
        <v>141</v>
      </c>
      <c r="F13" s="4">
        <f>IF(Report_TDA!E12&lt;&gt;"",Report_TDA!E12,0)</f>
        <v>36.72</v>
      </c>
      <c r="G13" s="4">
        <f>IF(Report_TDA!F12&lt;&gt;"",Report_TDA!F12,0)</f>
        <v>29</v>
      </c>
      <c r="H13" s="4">
        <f>IF(Report_TDA!G12&lt;&gt;"",Report_TDA!G12,0)</f>
        <v>35</v>
      </c>
      <c r="I13" s="20" t="str">
        <f>IF(Report_TDA!H12&lt;&gt;"",Report_TDA!H12,0)</f>
        <v>57,14%</v>
      </c>
      <c r="J13" s="4">
        <f>IF(Report_TDA!I12&lt;&gt;"",Report_TDA!I12,0)</f>
        <v>61</v>
      </c>
      <c r="K13" s="20" t="str">
        <f>IF(Report_TDA!J12&lt;&gt;"",Report_TDA!J12,0)</f>
        <v>31,15%</v>
      </c>
      <c r="L13" s="4">
        <f>IF(Report_TDA!K12&lt;&gt;"",Report_TDA!K12,0)</f>
        <v>44</v>
      </c>
      <c r="M13" s="20" t="str">
        <f>IF(Report_TDA!L12&lt;&gt;"",Report_TDA!L12,0)</f>
        <v>100,00%</v>
      </c>
      <c r="N13" s="4">
        <f>IF(Report_TDA!M12&lt;&gt;"",Report_TDA!M12,0)</f>
        <v>31</v>
      </c>
      <c r="O13" s="4">
        <f>IF(Report_TDA!N12&lt;&gt;"",Report_TDA!N12,0)</f>
        <v>35.838709677419352</v>
      </c>
      <c r="P13" s="4">
        <f>IF(Report_TDA!O12&lt;&gt;"",Report_TDA!O12,0)</f>
        <v>36</v>
      </c>
    </row>
    <row r="14" spans="1:16" ht="33.950000000000003" customHeight="1" x14ac:dyDescent="0.25">
      <c r="A14" s="18" t="s">
        <v>0</v>
      </c>
      <c r="B14" s="2">
        <v>12</v>
      </c>
      <c r="C14" s="3" t="s">
        <v>77</v>
      </c>
      <c r="D14" s="16" t="s">
        <v>5</v>
      </c>
      <c r="E14" s="4">
        <f>IF(Report_TDA!D13&lt;&gt;"",Report_TDA!D13,0)</f>
        <v>76</v>
      </c>
      <c r="F14" s="4">
        <f>IF(Report_TDA!E13&lt;&gt;"",Report_TDA!E13,0)</f>
        <v>42.45</v>
      </c>
      <c r="G14" s="4">
        <f>IF(Report_TDA!F13&lt;&gt;"",Report_TDA!F13,0)</f>
        <v>15</v>
      </c>
      <c r="H14" s="4">
        <f>IF(Report_TDA!G13&lt;&gt;"",Report_TDA!G13,0)</f>
        <v>21</v>
      </c>
      <c r="I14" s="20" t="str">
        <f>IF(Report_TDA!H13&lt;&gt;"",Report_TDA!H13,0)</f>
        <v>95,24%</v>
      </c>
      <c r="J14" s="4">
        <f>IF(Report_TDA!I13&lt;&gt;"",Report_TDA!I13,0)</f>
        <v>37</v>
      </c>
      <c r="K14" s="20" t="str">
        <f>IF(Report_TDA!J13&lt;&gt;"",Report_TDA!J13,0)</f>
        <v>18,92%</v>
      </c>
      <c r="L14" s="4">
        <f>IF(Report_TDA!K13&lt;&gt;"",Report_TDA!K13,0)</f>
        <v>18</v>
      </c>
      <c r="M14" s="20" t="str">
        <f>IF(Report_TDA!L13&lt;&gt;"",Report_TDA!L13,0)</f>
        <v>88,89%</v>
      </c>
      <c r="N14" s="4">
        <f>IF(Report_TDA!M13&lt;&gt;"",Report_TDA!M13,0)</f>
        <v>17</v>
      </c>
      <c r="O14" s="4">
        <f>IF(Report_TDA!N13&lt;&gt;"",Report_TDA!N13,0)</f>
        <v>57.352941176470587</v>
      </c>
      <c r="P14" s="4">
        <f>IF(Report_TDA!O13&lt;&gt;"",Report_TDA!O13,0)</f>
        <v>65</v>
      </c>
    </row>
    <row r="15" spans="1:16" ht="33.950000000000003" customHeight="1" x14ac:dyDescent="0.25">
      <c r="A15" s="18" t="s">
        <v>0</v>
      </c>
      <c r="B15" s="2">
        <v>13</v>
      </c>
      <c r="C15" s="3" t="s">
        <v>78</v>
      </c>
      <c r="D15" s="16" t="s">
        <v>13</v>
      </c>
      <c r="E15" s="4">
        <f>IF(Report_TDA!D14&lt;&gt;"",Report_TDA!D14,0)</f>
        <v>50</v>
      </c>
      <c r="F15" s="4">
        <f>IF(Report_TDA!E14&lt;&gt;"",Report_TDA!E14,0)</f>
        <v>8.8000000000000007</v>
      </c>
      <c r="G15" s="4">
        <f>IF(Report_TDA!F14&lt;&gt;"",Report_TDA!F14,0)</f>
        <v>5</v>
      </c>
      <c r="H15" s="4">
        <f>IF(Report_TDA!G14&lt;&gt;"",Report_TDA!G14,0)</f>
        <v>11</v>
      </c>
      <c r="I15" s="20" t="str">
        <f>IF(Report_TDA!H14&lt;&gt;"",Report_TDA!H14,0)</f>
        <v>100,00%</v>
      </c>
      <c r="J15" s="4">
        <f>IF(Report_TDA!I14&lt;&gt;"",Report_TDA!I14,0)</f>
        <v>2</v>
      </c>
      <c r="K15" s="20" t="str">
        <f>IF(Report_TDA!J14&lt;&gt;"",Report_TDA!J14,0)</f>
        <v>100,00%</v>
      </c>
      <c r="L15" s="4">
        <f>IF(Report_TDA!K14&lt;&gt;"",Report_TDA!K14,0)</f>
        <v>36</v>
      </c>
      <c r="M15" s="20" t="str">
        <f>IF(Report_TDA!L14&lt;&gt;"",Report_TDA!L14,0)</f>
        <v>100,00%</v>
      </c>
      <c r="N15" s="4">
        <f>IF(Report_TDA!M14&lt;&gt;"",Report_TDA!M14,0)</f>
        <v>0</v>
      </c>
      <c r="O15" s="4">
        <f>IF(Report_TDA!N14&lt;&gt;"",Report_TDA!N14,0)</f>
        <v>0</v>
      </c>
      <c r="P15" s="4">
        <f>IF(Report_TDA!O14&lt;&gt;"",Report_TDA!O14,0)</f>
        <v>0</v>
      </c>
    </row>
    <row r="16" spans="1:16" ht="33.950000000000003" customHeight="1" x14ac:dyDescent="0.25">
      <c r="A16" s="18" t="s">
        <v>0</v>
      </c>
      <c r="B16" s="2">
        <v>14</v>
      </c>
      <c r="C16" s="3" t="s">
        <v>79</v>
      </c>
      <c r="D16" s="16" t="s">
        <v>6</v>
      </c>
      <c r="E16" s="4">
        <f>IF(Report_TDA!D15&lt;&gt;"",Report_TDA!D15,0)</f>
        <v>344</v>
      </c>
      <c r="F16" s="4">
        <f>IF(Report_TDA!E15&lt;&gt;"",Report_TDA!E15,0)</f>
        <v>34.770000000000003</v>
      </c>
      <c r="G16" s="4">
        <f>IF(Report_TDA!F15&lt;&gt;"",Report_TDA!F15,0)</f>
        <v>13</v>
      </c>
      <c r="H16" s="4">
        <f>IF(Report_TDA!G15&lt;&gt;"",Report_TDA!G15,0)</f>
        <v>85</v>
      </c>
      <c r="I16" s="20" t="str">
        <f>IF(Report_TDA!H15&lt;&gt;"",Report_TDA!H15,0)</f>
        <v>63,53%</v>
      </c>
      <c r="J16" s="4">
        <f>IF(Report_TDA!I15&lt;&gt;"",Report_TDA!I15,0)</f>
        <v>119</v>
      </c>
      <c r="K16" s="20" t="str">
        <f>IF(Report_TDA!J15&lt;&gt;"",Report_TDA!J15,0)</f>
        <v>63,87%</v>
      </c>
      <c r="L16" s="4">
        <f>IF(Report_TDA!K15&lt;&gt;"",Report_TDA!K15,0)</f>
        <v>131</v>
      </c>
      <c r="M16" s="20" t="str">
        <f>IF(Report_TDA!L15&lt;&gt;"",Report_TDA!L15,0)</f>
        <v>72,52%</v>
      </c>
      <c r="N16" s="4">
        <f>IF(Report_TDA!M15&lt;&gt;"",Report_TDA!M15,0)</f>
        <v>84</v>
      </c>
      <c r="O16" s="4">
        <f>IF(Report_TDA!N15&lt;&gt;"",Report_TDA!N15,0)</f>
        <v>12.583333333333334</v>
      </c>
      <c r="P16" s="4">
        <f>IF(Report_TDA!O15&lt;&gt;"",Report_TDA!O15,0)</f>
        <v>9</v>
      </c>
    </row>
    <row r="17" spans="1:16" ht="33.950000000000003" customHeight="1" x14ac:dyDescent="0.25">
      <c r="A17" s="18" t="s">
        <v>0</v>
      </c>
      <c r="B17" s="2">
        <v>15</v>
      </c>
      <c r="C17" s="3" t="s">
        <v>80</v>
      </c>
      <c r="D17" s="16" t="s">
        <v>8</v>
      </c>
      <c r="E17" s="4">
        <f>IF(Report_TDA!D16&lt;&gt;"",Report_TDA!D16,0)</f>
        <v>234</v>
      </c>
      <c r="F17" s="4">
        <f>IF(Report_TDA!E16&lt;&gt;"",Report_TDA!E16,0)</f>
        <v>54.76</v>
      </c>
      <c r="G17" s="4">
        <f>IF(Report_TDA!F16&lt;&gt;"",Report_TDA!F16,0)</f>
        <v>36</v>
      </c>
      <c r="H17" s="4">
        <f>IF(Report_TDA!G16&lt;&gt;"",Report_TDA!G16,0)</f>
        <v>50</v>
      </c>
      <c r="I17" s="20" t="str">
        <f>IF(Report_TDA!H16&lt;&gt;"",Report_TDA!H16,0)</f>
        <v>70,00%</v>
      </c>
      <c r="J17" s="4">
        <f>IF(Report_TDA!I16&lt;&gt;"",Report_TDA!I16,0)</f>
        <v>72</v>
      </c>
      <c r="K17" s="20" t="str">
        <f>IF(Report_TDA!J16&lt;&gt;"",Report_TDA!J16,0)</f>
        <v>30,56%</v>
      </c>
      <c r="L17" s="4">
        <f>IF(Report_TDA!K16&lt;&gt;"",Report_TDA!K16,0)</f>
        <v>109</v>
      </c>
      <c r="M17" s="20" t="str">
        <f>IF(Report_TDA!L16&lt;&gt;"",Report_TDA!L16,0)</f>
        <v>45,87%</v>
      </c>
      <c r="N17" s="4">
        <f>IF(Report_TDA!M16&lt;&gt;"",Report_TDA!M16,0)</f>
        <v>34</v>
      </c>
      <c r="O17" s="4">
        <f>IF(Report_TDA!N16&lt;&gt;"",Report_TDA!N16,0)</f>
        <v>4.4705882352941178</v>
      </c>
      <c r="P17" s="4">
        <f>IF(Report_TDA!O16&lt;&gt;"",Report_TDA!O16,0)</f>
        <v>4</v>
      </c>
    </row>
    <row r="18" spans="1:16" ht="33.950000000000003" customHeight="1" x14ac:dyDescent="0.25">
      <c r="A18" s="18" t="s">
        <v>0</v>
      </c>
      <c r="B18" s="2">
        <v>16</v>
      </c>
      <c r="C18" s="3" t="s">
        <v>81</v>
      </c>
      <c r="D18" s="16" t="s">
        <v>14</v>
      </c>
      <c r="E18" s="4">
        <f>IF(Report_TDA!D17&lt;&gt;"",Report_TDA!D17,0)</f>
        <v>44</v>
      </c>
      <c r="F18" s="4">
        <f>IF(Report_TDA!E17&lt;&gt;"",Report_TDA!E17,0)</f>
        <v>24.16</v>
      </c>
      <c r="G18" s="4">
        <f>IF(Report_TDA!F17&lt;&gt;"",Report_TDA!F17,0)</f>
        <v>12</v>
      </c>
      <c r="H18" s="4">
        <f>IF(Report_TDA!G17&lt;&gt;"",Report_TDA!G17,0)</f>
        <v>14</v>
      </c>
      <c r="I18" s="20" t="str">
        <f>IF(Report_TDA!H17&lt;&gt;"",Report_TDA!H17,0)</f>
        <v>21,43%</v>
      </c>
      <c r="J18" s="4">
        <f>IF(Report_TDA!I17&lt;&gt;"",Report_TDA!I17,0)</f>
        <v>18</v>
      </c>
      <c r="K18" s="20" t="str">
        <f>IF(Report_TDA!J17&lt;&gt;"",Report_TDA!J17,0)</f>
        <v>44,44%</v>
      </c>
      <c r="L18" s="4">
        <f>IF(Report_TDA!K17&lt;&gt;"",Report_TDA!K17,0)</f>
        <v>12</v>
      </c>
      <c r="M18" s="20" t="str">
        <f>IF(Report_TDA!L17&lt;&gt;"",Report_TDA!L17,0)</f>
        <v>100,00%</v>
      </c>
      <c r="N18" s="4">
        <f>IF(Report_TDA!M17&lt;&gt;"",Report_TDA!M17,0)</f>
        <v>0</v>
      </c>
      <c r="O18" s="4">
        <f>IF(Report_TDA!N17&lt;&gt;"",Report_TDA!N17,0)</f>
        <v>0</v>
      </c>
      <c r="P18" s="4">
        <f>IF(Report_TDA!O17&lt;&gt;"",Report_TDA!O17,0)</f>
        <v>0</v>
      </c>
    </row>
    <row r="19" spans="1:16" ht="33.950000000000003" customHeight="1" x14ac:dyDescent="0.25">
      <c r="A19" s="18" t="s">
        <v>0</v>
      </c>
      <c r="B19" s="2">
        <v>17</v>
      </c>
      <c r="C19" s="3" t="s">
        <v>82</v>
      </c>
      <c r="D19" s="16" t="s">
        <v>71</v>
      </c>
      <c r="E19" s="4">
        <f>IF(Report_TDA!D18&lt;&gt;"",Report_TDA!D18,0)</f>
        <v>56</v>
      </c>
      <c r="F19" s="4">
        <f>IF(Report_TDA!E18&lt;&gt;"",Report_TDA!E18,0)</f>
        <v>96.5</v>
      </c>
      <c r="G19" s="4">
        <f>IF(Report_TDA!F18&lt;&gt;"",Report_TDA!F18,0)</f>
        <v>53.5</v>
      </c>
      <c r="H19" s="4">
        <f>IF(Report_TDA!G18&lt;&gt;"",Report_TDA!G18,0)</f>
        <v>3</v>
      </c>
      <c r="I19" s="20" t="str">
        <f>IF(Report_TDA!H18&lt;&gt;"",Report_TDA!H18,0)</f>
        <v>100,00%</v>
      </c>
      <c r="J19" s="4">
        <f>IF(Report_TDA!I18&lt;&gt;"",Report_TDA!I18,0)</f>
        <v>23</v>
      </c>
      <c r="K19" s="20" t="str">
        <f>IF(Report_TDA!J18&lt;&gt;"",Report_TDA!J18,0)</f>
        <v>34,78%</v>
      </c>
      <c r="L19" s="4">
        <f>IF(Report_TDA!K18&lt;&gt;"",Report_TDA!K18,0)</f>
        <v>30</v>
      </c>
      <c r="M19" s="20" t="str">
        <f>IF(Report_TDA!L18&lt;&gt;"",Report_TDA!L18,0)</f>
        <v>63,33%</v>
      </c>
      <c r="N19" s="4">
        <f>IF(Report_TDA!M18&lt;&gt;"",Report_TDA!M18,0)</f>
        <v>0</v>
      </c>
      <c r="O19" s="4">
        <f>IF(Report_TDA!N18&lt;&gt;"",Report_TDA!N18,0)</f>
        <v>0</v>
      </c>
      <c r="P19" s="4">
        <f>IF(Report_TDA!O18&lt;&gt;"",Report_TDA!O18,0)</f>
        <v>0</v>
      </c>
    </row>
    <row r="20" spans="1:16" ht="33.950000000000003" customHeight="1" x14ac:dyDescent="0.25">
      <c r="A20" s="18" t="s">
        <v>0</v>
      </c>
      <c r="B20" s="2">
        <v>18</v>
      </c>
      <c r="C20" s="3" t="s">
        <v>83</v>
      </c>
      <c r="D20" s="16" t="s">
        <v>9</v>
      </c>
      <c r="E20" s="4">
        <f>IF(Report_TDA!D19&lt;&gt;"",Report_TDA!D19,0)</f>
        <v>101</v>
      </c>
      <c r="F20" s="4">
        <f>IF(Report_TDA!E19&lt;&gt;"",Report_TDA!E19,0)</f>
        <v>104.37</v>
      </c>
      <c r="G20" s="4">
        <f>IF(Report_TDA!F19&lt;&gt;"",Report_TDA!F19,0)</f>
        <v>91</v>
      </c>
      <c r="H20" s="4">
        <f>IF(Report_TDA!G19&lt;&gt;"",Report_TDA!G19,0)</f>
        <v>20</v>
      </c>
      <c r="I20" s="20" t="str">
        <f>IF(Report_TDA!H19&lt;&gt;"",Report_TDA!H19,0)</f>
        <v>40,00%</v>
      </c>
      <c r="J20" s="4">
        <f>IF(Report_TDA!I19&lt;&gt;"",Report_TDA!I19,0)</f>
        <v>25</v>
      </c>
      <c r="K20" s="20" t="str">
        <f>IF(Report_TDA!J19&lt;&gt;"",Report_TDA!J19,0)</f>
        <v>28,00%</v>
      </c>
      <c r="L20" s="4">
        <f>IF(Report_TDA!K19&lt;&gt;"",Report_TDA!K19,0)</f>
        <v>56</v>
      </c>
      <c r="M20" s="20" t="str">
        <f>IF(Report_TDA!L19&lt;&gt;"",Report_TDA!L19,0)</f>
        <v>25,00%</v>
      </c>
      <c r="N20" s="4">
        <f>IF(Report_TDA!M19&lt;&gt;"",Report_TDA!M19,0)</f>
        <v>32</v>
      </c>
      <c r="O20" s="4">
        <f>IF(Report_TDA!N19&lt;&gt;"",Report_TDA!N19,0)</f>
        <v>25.40625</v>
      </c>
      <c r="P20" s="4">
        <f>IF(Report_TDA!O19&lt;&gt;"",Report_TDA!O19,0)</f>
        <v>22</v>
      </c>
    </row>
    <row r="21" spans="1:16" ht="33.950000000000003" customHeight="1" x14ac:dyDescent="0.25">
      <c r="A21" s="18" t="s">
        <v>0</v>
      </c>
      <c r="B21" s="2">
        <v>19</v>
      </c>
      <c r="C21" s="3" t="s">
        <v>84</v>
      </c>
      <c r="D21" s="16" t="s">
        <v>71</v>
      </c>
      <c r="E21" s="4">
        <f>IF(Report_TDA!D20&lt;&gt;"",Report_TDA!D20,0)</f>
        <v>56</v>
      </c>
      <c r="F21" s="4">
        <f>IF(Report_TDA!E20&lt;&gt;"",Report_TDA!E20,0)</f>
        <v>96.5</v>
      </c>
      <c r="G21" s="4">
        <f>IF(Report_TDA!F20&lt;&gt;"",Report_TDA!F20,0)</f>
        <v>53.5</v>
      </c>
      <c r="H21" s="4">
        <f>IF(Report_TDA!G20&lt;&gt;"",Report_TDA!G20,0)</f>
        <v>3</v>
      </c>
      <c r="I21" s="20" t="str">
        <f>IF(Report_TDA!H20&lt;&gt;"",Report_TDA!H20,0)</f>
        <v>100,00%</v>
      </c>
      <c r="J21" s="4">
        <f>IF(Report_TDA!I20&lt;&gt;"",Report_TDA!I20,0)</f>
        <v>23</v>
      </c>
      <c r="K21" s="20" t="str">
        <f>IF(Report_TDA!J20&lt;&gt;"",Report_TDA!J20,0)</f>
        <v>34,78%</v>
      </c>
      <c r="L21" s="4">
        <f>IF(Report_TDA!K20&lt;&gt;"",Report_TDA!K20,0)</f>
        <v>30</v>
      </c>
      <c r="M21" s="20" t="str">
        <f>IF(Report_TDA!L20&lt;&gt;"",Report_TDA!L20,0)</f>
        <v>63,33%</v>
      </c>
      <c r="N21" s="4">
        <f>IF(Report_TDA!M20&lt;&gt;"",Report_TDA!M20,0)</f>
        <v>0</v>
      </c>
      <c r="O21" s="4">
        <f>IF(Report_TDA!N20&lt;&gt;"",Report_TDA!N20,0)</f>
        <v>0</v>
      </c>
      <c r="P21" s="4">
        <f>IF(Report_TDA!O20&lt;&gt;"",Report_TDA!O20,0)</f>
        <v>0</v>
      </c>
    </row>
    <row r="22" spans="1:16" ht="33.950000000000003" customHeight="1" x14ac:dyDescent="0.25">
      <c r="A22" s="18" t="s">
        <v>238</v>
      </c>
      <c r="B22" s="2">
        <v>20</v>
      </c>
      <c r="C22" s="3" t="s">
        <v>85</v>
      </c>
      <c r="D22" s="16" t="s">
        <v>42</v>
      </c>
      <c r="E22" s="4">
        <f>IF(Report_TDA!D21&lt;&gt;"",Report_TDA!D21,0)</f>
        <v>55</v>
      </c>
      <c r="F22" s="4">
        <f>IF(Report_TDA!E21&lt;&gt;"",Report_TDA!E21,0)</f>
        <v>135.31</v>
      </c>
      <c r="G22" s="4">
        <f>IF(Report_TDA!F21&lt;&gt;"",Report_TDA!F21,0)</f>
        <v>126</v>
      </c>
      <c r="H22" s="4">
        <f>IF(Report_TDA!G21&lt;&gt;"",Report_TDA!G21,0)</f>
        <v>4</v>
      </c>
      <c r="I22" s="20" t="str">
        <f>IF(Report_TDA!H21&lt;&gt;"",Report_TDA!H21,0)</f>
        <v>50,00%</v>
      </c>
      <c r="J22" s="4">
        <f>IF(Report_TDA!I21&lt;&gt;"",Report_TDA!I21,0)</f>
        <v>11</v>
      </c>
      <c r="K22" s="20" t="str">
        <f>IF(Report_TDA!J21&lt;&gt;"",Report_TDA!J21,0)</f>
        <v>54,55%</v>
      </c>
      <c r="L22" s="4">
        <f>IF(Report_TDA!K21&lt;&gt;"",Report_TDA!K21,0)</f>
        <v>40</v>
      </c>
      <c r="M22" s="20" t="str">
        <f>IF(Report_TDA!L21&lt;&gt;"",Report_TDA!L21,0)</f>
        <v>32,50%</v>
      </c>
      <c r="N22" s="4">
        <f>IF(Report_TDA!M21&lt;&gt;"",Report_TDA!M21,0)</f>
        <v>2</v>
      </c>
      <c r="O22" s="4">
        <f>IF(Report_TDA!N21&lt;&gt;"",Report_TDA!N21,0)</f>
        <v>4</v>
      </c>
      <c r="P22" s="4">
        <f>IF(Report_TDA!O21&lt;&gt;"",Report_TDA!O21,0)</f>
        <v>4</v>
      </c>
    </row>
    <row r="23" spans="1:16" ht="33.950000000000003" customHeight="1" x14ac:dyDescent="0.25">
      <c r="A23" s="18" t="s">
        <v>238</v>
      </c>
      <c r="B23" s="2">
        <v>21</v>
      </c>
      <c r="C23" s="3" t="s">
        <v>86</v>
      </c>
      <c r="D23" s="16" t="s">
        <v>33</v>
      </c>
      <c r="E23" s="4">
        <f>IF(Report_TDA!D22&lt;&gt;"",Report_TDA!D22,0)</f>
        <v>79</v>
      </c>
      <c r="F23" s="4">
        <f>IF(Report_TDA!E22&lt;&gt;"",Report_TDA!E22,0)</f>
        <v>64.760000000000005</v>
      </c>
      <c r="G23" s="4">
        <f>IF(Report_TDA!F22&lt;&gt;"",Report_TDA!F22,0)</f>
        <v>16</v>
      </c>
      <c r="H23" s="4">
        <f>IF(Report_TDA!G22&lt;&gt;"",Report_TDA!G22,0)</f>
        <v>19</v>
      </c>
      <c r="I23" s="20" t="str">
        <f>IF(Report_TDA!H22&lt;&gt;"",Report_TDA!H22,0)</f>
        <v>15,79%</v>
      </c>
      <c r="J23" s="4">
        <f>IF(Report_TDA!I22&lt;&gt;"",Report_TDA!I22,0)</f>
        <v>19</v>
      </c>
      <c r="K23" s="20" t="str">
        <f>IF(Report_TDA!J22&lt;&gt;"",Report_TDA!J22,0)</f>
        <v>26,32%</v>
      </c>
      <c r="L23" s="4">
        <f>IF(Report_TDA!K22&lt;&gt;"",Report_TDA!K22,0)</f>
        <v>37</v>
      </c>
      <c r="M23" s="20" t="str">
        <f>IF(Report_TDA!L22&lt;&gt;"",Report_TDA!L22,0)</f>
        <v>62,16%</v>
      </c>
      <c r="N23" s="4">
        <f>IF(Report_TDA!M22&lt;&gt;"",Report_TDA!M22,0)</f>
        <v>24</v>
      </c>
      <c r="O23" s="4">
        <f>IF(Report_TDA!N22&lt;&gt;"",Report_TDA!N22,0)</f>
        <v>9.6666666666666661</v>
      </c>
      <c r="P23" s="4">
        <f>IF(Report_TDA!O22&lt;&gt;"",Report_TDA!O22,0)</f>
        <v>4</v>
      </c>
    </row>
    <row r="24" spans="1:16" ht="33.950000000000003" customHeight="1" x14ac:dyDescent="0.25">
      <c r="A24" s="18" t="s">
        <v>238</v>
      </c>
      <c r="B24" s="2">
        <v>22</v>
      </c>
      <c r="C24" s="3" t="s">
        <v>87</v>
      </c>
      <c r="D24" s="16" t="s">
        <v>88</v>
      </c>
      <c r="E24" s="4">
        <f>IF(Report_TDA!D23&lt;&gt;"",Report_TDA!D23,0)</f>
        <v>426</v>
      </c>
      <c r="F24" s="4">
        <f>IF(Report_TDA!E23&lt;&gt;"",Report_TDA!E23,0)</f>
        <v>82.44</v>
      </c>
      <c r="G24" s="4">
        <f>IF(Report_TDA!F23&lt;&gt;"",Report_TDA!F23,0)</f>
        <v>30.5</v>
      </c>
      <c r="H24" s="4">
        <f>IF(Report_TDA!G23&lt;&gt;"",Report_TDA!G23,0)</f>
        <v>59</v>
      </c>
      <c r="I24" s="20" t="str">
        <f>IF(Report_TDA!H23&lt;&gt;"",Report_TDA!H23,0)</f>
        <v>66,10%</v>
      </c>
      <c r="J24" s="4">
        <f>IF(Report_TDA!I23&lt;&gt;"",Report_TDA!I23,0)</f>
        <v>105</v>
      </c>
      <c r="K24" s="20" t="str">
        <f>IF(Report_TDA!J23&lt;&gt;"",Report_TDA!J23,0)</f>
        <v>60,95%</v>
      </c>
      <c r="L24" s="4">
        <f>IF(Report_TDA!K23&lt;&gt;"",Report_TDA!K23,0)</f>
        <v>255</v>
      </c>
      <c r="M24" s="20" t="str">
        <f>IF(Report_TDA!L23&lt;&gt;"",Report_TDA!L23,0)</f>
        <v>47,06%</v>
      </c>
      <c r="N24" s="4">
        <f>IF(Report_TDA!M23&lt;&gt;"",Report_TDA!M23,0)</f>
        <v>63</v>
      </c>
      <c r="O24" s="4">
        <f>IF(Report_TDA!N23&lt;&gt;"",Report_TDA!N23,0)</f>
        <v>23.301587301587301</v>
      </c>
      <c r="P24" s="4">
        <f>IF(Report_TDA!O23&lt;&gt;"",Report_TDA!O23,0)</f>
        <v>23</v>
      </c>
    </row>
    <row r="25" spans="1:16" ht="33.950000000000003" customHeight="1" x14ac:dyDescent="0.25">
      <c r="A25" s="18" t="s">
        <v>238</v>
      </c>
      <c r="B25" s="2">
        <v>23</v>
      </c>
      <c r="C25" s="3" t="s">
        <v>89</v>
      </c>
      <c r="D25" s="16" t="s">
        <v>34</v>
      </c>
      <c r="E25" s="4">
        <f>IF(Report_TDA!D24&lt;&gt;"",Report_TDA!D24,0)</f>
        <v>59</v>
      </c>
      <c r="F25" s="4">
        <f>IF(Report_TDA!E24&lt;&gt;"",Report_TDA!E24,0)</f>
        <v>40.29</v>
      </c>
      <c r="G25" s="4">
        <f>IF(Report_TDA!F24&lt;&gt;"",Report_TDA!F24,0)</f>
        <v>24</v>
      </c>
      <c r="H25" s="4">
        <f>IF(Report_TDA!G24&lt;&gt;"",Report_TDA!G24,0)</f>
        <v>4</v>
      </c>
      <c r="I25" s="20" t="str">
        <f>IF(Report_TDA!H24&lt;&gt;"",Report_TDA!H24,0)</f>
        <v>100,00%</v>
      </c>
      <c r="J25" s="4">
        <f>IF(Report_TDA!I24&lt;&gt;"",Report_TDA!I24,0)</f>
        <v>12</v>
      </c>
      <c r="K25" s="20" t="str">
        <f>IF(Report_TDA!J24&lt;&gt;"",Report_TDA!J24,0)</f>
        <v>50,00%</v>
      </c>
      <c r="L25" s="4">
        <f>IF(Report_TDA!K24&lt;&gt;"",Report_TDA!K24,0)</f>
        <v>43</v>
      </c>
      <c r="M25" s="20" t="str">
        <f>IF(Report_TDA!L24&lt;&gt;"",Report_TDA!L24,0)</f>
        <v>95,35%</v>
      </c>
      <c r="N25" s="4">
        <f>IF(Report_TDA!M24&lt;&gt;"",Report_TDA!M24,0)</f>
        <v>12</v>
      </c>
      <c r="O25" s="4">
        <f>IF(Report_TDA!N24&lt;&gt;"",Report_TDA!N24,0)</f>
        <v>19.25</v>
      </c>
      <c r="P25" s="4">
        <f>IF(Report_TDA!O24&lt;&gt;"",Report_TDA!O24,0)</f>
        <v>14.5</v>
      </c>
    </row>
    <row r="26" spans="1:16" ht="40.5" customHeight="1" x14ac:dyDescent="0.25">
      <c r="A26" s="18" t="s">
        <v>238</v>
      </c>
      <c r="B26" s="2">
        <v>24</v>
      </c>
      <c r="C26" s="3" t="s">
        <v>90</v>
      </c>
      <c r="D26" s="16" t="s">
        <v>41</v>
      </c>
      <c r="E26" s="4">
        <f>IF(Report_TDA!D25&lt;&gt;"",Report_TDA!D25,0)</f>
        <v>75</v>
      </c>
      <c r="F26" s="4">
        <f>IF(Report_TDA!E25&lt;&gt;"",Report_TDA!E25,0)</f>
        <v>64.16</v>
      </c>
      <c r="G26" s="4">
        <f>IF(Report_TDA!F25&lt;&gt;"",Report_TDA!F25,0)</f>
        <v>63</v>
      </c>
      <c r="H26" s="4">
        <f>IF(Report_TDA!G25&lt;&gt;"",Report_TDA!G25,0)</f>
        <v>10</v>
      </c>
      <c r="I26" s="20" t="str">
        <f>IF(Report_TDA!H25&lt;&gt;"",Report_TDA!H25,0)</f>
        <v>60,00%</v>
      </c>
      <c r="J26" s="4">
        <f>IF(Report_TDA!I25&lt;&gt;"",Report_TDA!I25,0)</f>
        <v>30</v>
      </c>
      <c r="K26" s="20" t="str">
        <f>IF(Report_TDA!J25&lt;&gt;"",Report_TDA!J25,0)</f>
        <v>33,33%</v>
      </c>
      <c r="L26" s="4">
        <f>IF(Report_TDA!K25&lt;&gt;"",Report_TDA!K25,0)</f>
        <v>33</v>
      </c>
      <c r="M26" s="20" t="str">
        <f>IF(Report_TDA!L25&lt;&gt;"",Report_TDA!L25,0)</f>
        <v>48,48%</v>
      </c>
      <c r="N26" s="4">
        <f>IF(Report_TDA!M25&lt;&gt;"",Report_TDA!M25,0)</f>
        <v>4</v>
      </c>
      <c r="O26" s="4">
        <f>IF(Report_TDA!N25&lt;&gt;"",Report_TDA!N25,0)</f>
        <v>13</v>
      </c>
      <c r="P26" s="4">
        <f>IF(Report_TDA!O25&lt;&gt;"",Report_TDA!O25,0)</f>
        <v>13</v>
      </c>
    </row>
    <row r="27" spans="1:16" ht="41.25" customHeight="1" x14ac:dyDescent="0.25">
      <c r="A27" s="18" t="s">
        <v>238</v>
      </c>
      <c r="B27" s="2">
        <v>24</v>
      </c>
      <c r="C27" s="3" t="s">
        <v>91</v>
      </c>
      <c r="D27" s="16" t="s">
        <v>92</v>
      </c>
      <c r="E27" s="4">
        <f>IF(Report_TDA!D26&lt;&gt;"",Report_TDA!D26,0)</f>
        <v>8</v>
      </c>
      <c r="F27" s="4">
        <f>IF(Report_TDA!E26&lt;&gt;"",Report_TDA!E26,0)</f>
        <v>9.25</v>
      </c>
      <c r="G27" s="4">
        <f>IF(Report_TDA!F26&lt;&gt;"",Report_TDA!F26,0)</f>
        <v>8.5</v>
      </c>
      <c r="H27" s="4">
        <f>IF(Report_TDA!G26&lt;&gt;"",Report_TDA!G26,0)</f>
        <v>5</v>
      </c>
      <c r="I27" s="20" t="str">
        <f>IF(Report_TDA!H26&lt;&gt;"",Report_TDA!H26,0)</f>
        <v>40,00%</v>
      </c>
      <c r="J27" s="4">
        <f>IF(Report_TDA!I26&lt;&gt;"",Report_TDA!I26,0)</f>
        <v>0</v>
      </c>
      <c r="K27" s="20" t="str">
        <f>IF(Report_TDA!J26&lt;&gt;"",Report_TDA!J26,0)</f>
        <v>0,00%</v>
      </c>
      <c r="L27" s="4">
        <f>IF(Report_TDA!K26&lt;&gt;"",Report_TDA!K26,0)</f>
        <v>3</v>
      </c>
      <c r="M27" s="20" t="str">
        <f>IF(Report_TDA!L26&lt;&gt;"",Report_TDA!L26,0)</f>
        <v>100,00%</v>
      </c>
      <c r="N27" s="4">
        <f>IF(Report_TDA!M26&lt;&gt;"",Report_TDA!M26,0)</f>
        <v>0</v>
      </c>
      <c r="O27" s="4">
        <f>IF(Report_TDA!N26&lt;&gt;"",Report_TDA!N26,0)</f>
        <v>0</v>
      </c>
      <c r="P27" s="4">
        <f>IF(Report_TDA!O26&lt;&gt;"",Report_TDA!O26,0)</f>
        <v>0</v>
      </c>
    </row>
    <row r="28" spans="1:16" ht="43.5" customHeight="1" x14ac:dyDescent="0.25">
      <c r="A28" s="18" t="s">
        <v>238</v>
      </c>
      <c r="B28" s="2">
        <v>25</v>
      </c>
      <c r="C28" s="3" t="s">
        <v>93</v>
      </c>
      <c r="D28" s="16" t="s">
        <v>94</v>
      </c>
      <c r="E28" s="4">
        <f>IF(Report_TDA!D27&lt;&gt;"",Report_TDA!D27,0)</f>
        <v>1</v>
      </c>
      <c r="F28" s="4">
        <f>IF(Report_TDA!E27&lt;&gt;"",Report_TDA!E27,0)</f>
        <v>6</v>
      </c>
      <c r="G28" s="4">
        <f>IF(Report_TDA!F27&lt;&gt;"",Report_TDA!F27,0)</f>
        <v>6</v>
      </c>
      <c r="H28" s="4">
        <f>IF(Report_TDA!G27&lt;&gt;"",Report_TDA!G27,0)</f>
        <v>0</v>
      </c>
      <c r="I28" s="20" t="str">
        <f>IF(Report_TDA!H27&lt;&gt;"",Report_TDA!H27,0)</f>
        <v>0,00%</v>
      </c>
      <c r="J28" s="4">
        <f>IF(Report_TDA!I27&lt;&gt;"",Report_TDA!I27,0)</f>
        <v>0</v>
      </c>
      <c r="K28" s="20" t="str">
        <f>IF(Report_TDA!J27&lt;&gt;"",Report_TDA!J27,0)</f>
        <v>0,00%</v>
      </c>
      <c r="L28" s="4">
        <f>IF(Report_TDA!K27&lt;&gt;"",Report_TDA!K27,0)</f>
        <v>1</v>
      </c>
      <c r="M28" s="20" t="str">
        <f>IF(Report_TDA!L27&lt;&gt;"",Report_TDA!L27,0)</f>
        <v>100,00%</v>
      </c>
      <c r="N28" s="4">
        <f>IF(Report_TDA!M27&lt;&gt;"",Report_TDA!M27,0)</f>
        <v>0</v>
      </c>
      <c r="O28" s="4">
        <f>IF(Report_TDA!N27&lt;&gt;"",Report_TDA!N27,0)</f>
        <v>0</v>
      </c>
      <c r="P28" s="4">
        <f>IF(Report_TDA!O27&lt;&gt;"",Report_TDA!O27,0)</f>
        <v>0</v>
      </c>
    </row>
    <row r="29" spans="1:16" ht="33.950000000000003" customHeight="1" x14ac:dyDescent="0.25">
      <c r="A29" s="18" t="s">
        <v>238</v>
      </c>
      <c r="B29" s="2">
        <v>26</v>
      </c>
      <c r="C29" s="3" t="s">
        <v>95</v>
      </c>
      <c r="D29" s="16" t="s">
        <v>40</v>
      </c>
      <c r="E29" s="4">
        <f>IF(Report_TDA!D28&lt;&gt;"",Report_TDA!D28,0)</f>
        <v>109</v>
      </c>
      <c r="F29" s="4">
        <f>IF(Report_TDA!E28&lt;&gt;"",Report_TDA!E28,0)</f>
        <v>80.31</v>
      </c>
      <c r="G29" s="4">
        <f>IF(Report_TDA!F28&lt;&gt;"",Report_TDA!F28,0)</f>
        <v>37</v>
      </c>
      <c r="H29" s="4">
        <f>IF(Report_TDA!G28&lt;&gt;"",Report_TDA!G28,0)</f>
        <v>11</v>
      </c>
      <c r="I29" s="20" t="str">
        <f>IF(Report_TDA!H28&lt;&gt;"",Report_TDA!H28,0)</f>
        <v>54,55%</v>
      </c>
      <c r="J29" s="4">
        <f>IF(Report_TDA!I28&lt;&gt;"",Report_TDA!I28,0)</f>
        <v>20</v>
      </c>
      <c r="K29" s="20" t="str">
        <f>IF(Report_TDA!J28&lt;&gt;"",Report_TDA!J28,0)</f>
        <v>85,00%</v>
      </c>
      <c r="L29" s="4">
        <f>IF(Report_TDA!K28&lt;&gt;"",Report_TDA!K28,0)</f>
        <v>78</v>
      </c>
      <c r="M29" s="20" t="str">
        <f>IF(Report_TDA!L28&lt;&gt;"",Report_TDA!L28,0)</f>
        <v>53,85%</v>
      </c>
      <c r="N29" s="4">
        <f>IF(Report_TDA!M28&lt;&gt;"",Report_TDA!M28,0)</f>
        <v>1</v>
      </c>
      <c r="O29" s="4">
        <f>IF(Report_TDA!N28&lt;&gt;"",Report_TDA!N28,0)</f>
        <v>22</v>
      </c>
      <c r="P29" s="4">
        <f>IF(Report_TDA!O28&lt;&gt;"",Report_TDA!O28,0)</f>
        <v>22</v>
      </c>
    </row>
    <row r="30" spans="1:16" ht="33.950000000000003" customHeight="1" x14ac:dyDescent="0.25">
      <c r="A30" s="18" t="s">
        <v>238</v>
      </c>
      <c r="B30" s="2">
        <v>27</v>
      </c>
      <c r="C30" s="3" t="s">
        <v>96</v>
      </c>
      <c r="D30" s="16" t="s">
        <v>37</v>
      </c>
      <c r="E30" s="4">
        <f>IF(Report_TDA!D29&lt;&gt;"",Report_TDA!D29,0)</f>
        <v>203</v>
      </c>
      <c r="F30" s="4">
        <f>IF(Report_TDA!E29&lt;&gt;"",Report_TDA!E29,0)</f>
        <v>60.35</v>
      </c>
      <c r="G30" s="4">
        <f>IF(Report_TDA!F29&lt;&gt;"",Report_TDA!F29,0)</f>
        <v>17</v>
      </c>
      <c r="H30" s="4">
        <f>IF(Report_TDA!G29&lt;&gt;"",Report_TDA!G29,0)</f>
        <v>76</v>
      </c>
      <c r="I30" s="20" t="str">
        <f>IF(Report_TDA!H29&lt;&gt;"",Report_TDA!H29,0)</f>
        <v>17,11%</v>
      </c>
      <c r="J30" s="4">
        <f>IF(Report_TDA!I29&lt;&gt;"",Report_TDA!I29,0)</f>
        <v>58</v>
      </c>
      <c r="K30" s="20" t="str">
        <f>IF(Report_TDA!J29&lt;&gt;"",Report_TDA!J29,0)</f>
        <v>18,97%</v>
      </c>
      <c r="L30" s="4">
        <f>IF(Report_TDA!K29&lt;&gt;"",Report_TDA!K29,0)</f>
        <v>64</v>
      </c>
      <c r="M30" s="20" t="str">
        <f>IF(Report_TDA!L29&lt;&gt;"",Report_TDA!L29,0)</f>
        <v>65,62%</v>
      </c>
      <c r="N30" s="4">
        <f>IF(Report_TDA!M29&lt;&gt;"",Report_TDA!M29,0)</f>
        <v>57</v>
      </c>
      <c r="O30" s="4">
        <f>IF(Report_TDA!N29&lt;&gt;"",Report_TDA!N29,0)</f>
        <v>7.3859649122807021</v>
      </c>
      <c r="P30" s="4">
        <f>IF(Report_TDA!O29&lt;&gt;"",Report_TDA!O29,0)</f>
        <v>4</v>
      </c>
    </row>
    <row r="31" spans="1:16" ht="33.950000000000003" customHeight="1" x14ac:dyDescent="0.25">
      <c r="A31" s="18" t="s">
        <v>238</v>
      </c>
      <c r="B31" s="2">
        <v>27</v>
      </c>
      <c r="C31" s="3" t="s">
        <v>97</v>
      </c>
      <c r="D31" s="16" t="s">
        <v>36</v>
      </c>
      <c r="E31" s="4">
        <f>IF(Report_TDA!D30&lt;&gt;"",Report_TDA!D30,0)</f>
        <v>4</v>
      </c>
      <c r="F31" s="4">
        <f>IF(Report_TDA!E30&lt;&gt;"",Report_TDA!E30,0)</f>
        <v>76.25</v>
      </c>
      <c r="G31" s="4">
        <f>IF(Report_TDA!F30&lt;&gt;"",Report_TDA!F30,0)</f>
        <v>62.5</v>
      </c>
      <c r="H31" s="4">
        <f>IF(Report_TDA!G30&lt;&gt;"",Report_TDA!G30,0)</f>
        <v>1</v>
      </c>
      <c r="I31" s="20" t="str">
        <f>IF(Report_TDA!H30&lt;&gt;"",Report_TDA!H30,0)</f>
        <v>0,00%</v>
      </c>
      <c r="J31" s="4">
        <f>IF(Report_TDA!I30&lt;&gt;"",Report_TDA!I30,0)</f>
        <v>2</v>
      </c>
      <c r="K31" s="20" t="str">
        <f>IF(Report_TDA!J30&lt;&gt;"",Report_TDA!J30,0)</f>
        <v>50,00%</v>
      </c>
      <c r="L31" s="4">
        <f>IF(Report_TDA!K30&lt;&gt;"",Report_TDA!K30,0)</f>
        <v>1</v>
      </c>
      <c r="M31" s="20" t="str">
        <f>IF(Report_TDA!L30&lt;&gt;"",Report_TDA!L30,0)</f>
        <v>0,00%</v>
      </c>
      <c r="N31" s="4">
        <f>IF(Report_TDA!M30&lt;&gt;"",Report_TDA!M30,0)</f>
        <v>0</v>
      </c>
      <c r="O31" s="4">
        <f>IF(Report_TDA!N30&lt;&gt;"",Report_TDA!N30,0)</f>
        <v>0</v>
      </c>
      <c r="P31" s="4">
        <f>IF(Report_TDA!O30&lt;&gt;"",Report_TDA!O30,0)</f>
        <v>0</v>
      </c>
    </row>
    <row r="32" spans="1:16" ht="33.950000000000003" customHeight="1" x14ac:dyDescent="0.25">
      <c r="A32" s="18" t="s">
        <v>238</v>
      </c>
      <c r="B32" s="2">
        <v>27</v>
      </c>
      <c r="C32" s="3" t="s">
        <v>98</v>
      </c>
      <c r="D32" s="16" t="s">
        <v>35</v>
      </c>
      <c r="E32" s="4">
        <f>IF(Report_TDA!D31&lt;&gt;"",Report_TDA!D31,0)</f>
        <v>11</v>
      </c>
      <c r="F32" s="4">
        <f>IF(Report_TDA!E31&lt;&gt;"",Report_TDA!E31,0)</f>
        <v>47.55</v>
      </c>
      <c r="G32" s="4">
        <f>IF(Report_TDA!F31&lt;&gt;"",Report_TDA!F31,0)</f>
        <v>30</v>
      </c>
      <c r="H32" s="4">
        <f>IF(Report_TDA!G31&lt;&gt;"",Report_TDA!G31,0)</f>
        <v>2</v>
      </c>
      <c r="I32" s="20" t="str">
        <f>IF(Report_TDA!H31&lt;&gt;"",Report_TDA!H31,0)</f>
        <v>0,00%</v>
      </c>
      <c r="J32" s="4">
        <f>IF(Report_TDA!I31&lt;&gt;"",Report_TDA!I31,0)</f>
        <v>5</v>
      </c>
      <c r="K32" s="20" t="str">
        <f>IF(Report_TDA!J31&lt;&gt;"",Report_TDA!J31,0)</f>
        <v>20,00%</v>
      </c>
      <c r="L32" s="4">
        <f>IF(Report_TDA!K31&lt;&gt;"",Report_TDA!K31,0)</f>
        <v>4</v>
      </c>
      <c r="M32" s="20" t="str">
        <f>IF(Report_TDA!L31&lt;&gt;"",Report_TDA!L31,0)</f>
        <v>100,00%</v>
      </c>
      <c r="N32" s="4">
        <f>IF(Report_TDA!M31&lt;&gt;"",Report_TDA!M31,0)</f>
        <v>5</v>
      </c>
      <c r="O32" s="4">
        <f>IF(Report_TDA!N31&lt;&gt;"",Report_TDA!N31,0)</f>
        <v>5.8</v>
      </c>
      <c r="P32" s="4">
        <f>IF(Report_TDA!O31&lt;&gt;"",Report_TDA!O31,0)</f>
        <v>5</v>
      </c>
    </row>
    <row r="33" spans="1:16" ht="33.950000000000003" customHeight="1" x14ac:dyDescent="0.25">
      <c r="A33" s="18" t="s">
        <v>238</v>
      </c>
      <c r="B33" s="2">
        <v>28</v>
      </c>
      <c r="C33" s="3" t="s">
        <v>99</v>
      </c>
      <c r="D33" s="16" t="s">
        <v>38</v>
      </c>
      <c r="E33" s="4">
        <f>IF(Report_TDA!D32&lt;&gt;"",Report_TDA!D32,0)</f>
        <v>88</v>
      </c>
      <c r="F33" s="4">
        <f>IF(Report_TDA!E32&lt;&gt;"",Report_TDA!E32,0)</f>
        <v>135.66999999999999</v>
      </c>
      <c r="G33" s="4">
        <f>IF(Report_TDA!F32&lt;&gt;"",Report_TDA!F32,0)</f>
        <v>82</v>
      </c>
      <c r="H33" s="4">
        <f>IF(Report_TDA!G32&lt;&gt;"",Report_TDA!G32,0)</f>
        <v>10</v>
      </c>
      <c r="I33" s="20" t="str">
        <f>IF(Report_TDA!H32&lt;&gt;"",Report_TDA!H32,0)</f>
        <v>70,00%</v>
      </c>
      <c r="J33" s="4">
        <f>IF(Report_TDA!I32&lt;&gt;"",Report_TDA!I32,0)</f>
        <v>20</v>
      </c>
      <c r="K33" s="20" t="str">
        <f>IF(Report_TDA!J32&lt;&gt;"",Report_TDA!J32,0)</f>
        <v>25,00%</v>
      </c>
      <c r="L33" s="4">
        <f>IF(Report_TDA!K32&lt;&gt;"",Report_TDA!K32,0)</f>
        <v>56</v>
      </c>
      <c r="M33" s="20" t="str">
        <f>IF(Report_TDA!L32&lt;&gt;"",Report_TDA!L32,0)</f>
        <v>37,50%</v>
      </c>
      <c r="N33" s="4">
        <f>IF(Report_TDA!M32&lt;&gt;"",Report_TDA!M32,0)</f>
        <v>27</v>
      </c>
      <c r="O33" s="4">
        <f>IF(Report_TDA!N32&lt;&gt;"",Report_TDA!N32,0)</f>
        <v>6.9259259259259256</v>
      </c>
      <c r="P33" s="4">
        <f>IF(Report_TDA!O32&lt;&gt;"",Report_TDA!O32,0)</f>
        <v>2</v>
      </c>
    </row>
    <row r="34" spans="1:16" ht="33.950000000000003" customHeight="1" x14ac:dyDescent="0.25">
      <c r="A34" s="18" t="s">
        <v>238</v>
      </c>
      <c r="B34" s="2">
        <v>28</v>
      </c>
      <c r="C34" s="3" t="s">
        <v>100</v>
      </c>
      <c r="D34" s="16" t="s">
        <v>39</v>
      </c>
      <c r="E34" s="4">
        <f>IF(Report_TDA!D33&lt;&gt;"",Report_TDA!D33,0)</f>
        <v>3</v>
      </c>
      <c r="F34" s="4">
        <f>IF(Report_TDA!E33&lt;&gt;"",Report_TDA!E33,0)</f>
        <v>3.33</v>
      </c>
      <c r="G34" s="4">
        <f>IF(Report_TDA!F33&lt;&gt;"",Report_TDA!F33,0)</f>
        <v>0</v>
      </c>
      <c r="H34" s="4">
        <f>IF(Report_TDA!G33&lt;&gt;"",Report_TDA!G33,0)</f>
        <v>1</v>
      </c>
      <c r="I34" s="20" t="str">
        <f>IF(Report_TDA!H33&lt;&gt;"",Report_TDA!H33,0)</f>
        <v>100,00%</v>
      </c>
      <c r="J34" s="4">
        <f>IF(Report_TDA!I33&lt;&gt;"",Report_TDA!I33,0)</f>
        <v>0</v>
      </c>
      <c r="K34" s="20" t="str">
        <f>IF(Report_TDA!J33&lt;&gt;"",Report_TDA!J33,0)</f>
        <v>0,00%</v>
      </c>
      <c r="L34" s="4">
        <f>IF(Report_TDA!K33&lt;&gt;"",Report_TDA!K33,0)</f>
        <v>2</v>
      </c>
      <c r="M34" s="20" t="str">
        <f>IF(Report_TDA!L33&lt;&gt;"",Report_TDA!L33,0)</f>
        <v>100,00%</v>
      </c>
      <c r="N34" s="4">
        <f>IF(Report_TDA!M33&lt;&gt;"",Report_TDA!M33,0)</f>
        <v>0</v>
      </c>
      <c r="O34" s="4">
        <f>IF(Report_TDA!N33&lt;&gt;"",Report_TDA!N33,0)</f>
        <v>0</v>
      </c>
      <c r="P34" s="4">
        <f>IF(Report_TDA!O33&lt;&gt;"",Report_TDA!O33,0)</f>
        <v>0</v>
      </c>
    </row>
    <row r="35" spans="1:16" ht="33.950000000000003" customHeight="1" x14ac:dyDescent="0.25">
      <c r="A35" s="18" t="s">
        <v>238</v>
      </c>
      <c r="B35" s="2">
        <v>29</v>
      </c>
      <c r="C35" s="3" t="s">
        <v>101</v>
      </c>
      <c r="D35" s="16" t="s">
        <v>102</v>
      </c>
      <c r="E35" s="4">
        <f>IF(Report_TDA!D34&lt;&gt;"",Report_TDA!D34,0)</f>
        <v>146</v>
      </c>
      <c r="F35" s="4">
        <f>IF(Report_TDA!E34&lt;&gt;"",Report_TDA!E34,0)</f>
        <v>45.87</v>
      </c>
      <c r="G35" s="4">
        <f>IF(Report_TDA!F34&lt;&gt;"",Report_TDA!F34,0)</f>
        <v>14</v>
      </c>
      <c r="H35" s="4">
        <f>IF(Report_TDA!G34&lt;&gt;"",Report_TDA!G34,0)</f>
        <v>75</v>
      </c>
      <c r="I35" s="20" t="str">
        <f>IF(Report_TDA!H34&lt;&gt;"",Report_TDA!H34,0)</f>
        <v>18,67%</v>
      </c>
      <c r="J35" s="4">
        <f>IF(Report_TDA!I34&lt;&gt;"",Report_TDA!I34,0)</f>
        <v>45</v>
      </c>
      <c r="K35" s="20" t="str">
        <f>IF(Report_TDA!J34&lt;&gt;"",Report_TDA!J34,0)</f>
        <v>17,78%</v>
      </c>
      <c r="L35" s="4">
        <f>IF(Report_TDA!K34&lt;&gt;"",Report_TDA!K34,0)</f>
        <v>25</v>
      </c>
      <c r="M35" s="20" t="str">
        <f>IF(Report_TDA!L34&lt;&gt;"",Report_TDA!L34,0)</f>
        <v>76,00%</v>
      </c>
      <c r="N35" s="4">
        <f>IF(Report_TDA!M34&lt;&gt;"",Report_TDA!M34,0)</f>
        <v>37</v>
      </c>
      <c r="O35" s="4">
        <f>IF(Report_TDA!N34&lt;&gt;"",Report_TDA!N34,0)</f>
        <v>3.7567567567567566</v>
      </c>
      <c r="P35" s="4">
        <f>IF(Report_TDA!O34&lt;&gt;"",Report_TDA!O34,0)</f>
        <v>2</v>
      </c>
    </row>
    <row r="36" spans="1:16" ht="33.950000000000003" customHeight="1" x14ac:dyDescent="0.25">
      <c r="A36" s="18" t="s">
        <v>238</v>
      </c>
      <c r="B36" s="2">
        <v>30</v>
      </c>
      <c r="C36" s="3" t="s">
        <v>103</v>
      </c>
      <c r="D36" s="16" t="s">
        <v>104</v>
      </c>
      <c r="E36" s="4">
        <f>IF(Report_TDA!D35&lt;&gt;"",Report_TDA!D35,0)</f>
        <v>10</v>
      </c>
      <c r="F36" s="4">
        <f>IF(Report_TDA!E35&lt;&gt;"",Report_TDA!E35,0)</f>
        <v>71.8</v>
      </c>
      <c r="G36" s="4">
        <f>IF(Report_TDA!F35&lt;&gt;"",Report_TDA!F35,0)</f>
        <v>14.5</v>
      </c>
      <c r="H36" s="4">
        <f>IF(Report_TDA!G35&lt;&gt;"",Report_TDA!G35,0)</f>
        <v>5</v>
      </c>
      <c r="I36" s="20" t="str">
        <f>IF(Report_TDA!H35&lt;&gt;"",Report_TDA!H35,0)</f>
        <v>20,00%</v>
      </c>
      <c r="J36" s="4">
        <f>IF(Report_TDA!I35&lt;&gt;"",Report_TDA!I35,0)</f>
        <v>2</v>
      </c>
      <c r="K36" s="20" t="str">
        <f>IF(Report_TDA!J35&lt;&gt;"",Report_TDA!J35,0)</f>
        <v>0,00%</v>
      </c>
      <c r="L36" s="4">
        <f>IF(Report_TDA!K35&lt;&gt;"",Report_TDA!K35,0)</f>
        <v>3</v>
      </c>
      <c r="M36" s="20" t="str">
        <f>IF(Report_TDA!L35&lt;&gt;"",Report_TDA!L35,0)</f>
        <v>66,67%</v>
      </c>
      <c r="N36" s="4">
        <f>IF(Report_TDA!M35&lt;&gt;"",Report_TDA!M35,0)</f>
        <v>5</v>
      </c>
      <c r="O36" s="4">
        <f>IF(Report_TDA!N35&lt;&gt;"",Report_TDA!N35,0)</f>
        <v>21.2</v>
      </c>
      <c r="P36" s="4">
        <f>IF(Report_TDA!O35&lt;&gt;"",Report_TDA!O35,0)</f>
        <v>9</v>
      </c>
    </row>
    <row r="37" spans="1:16" ht="33.950000000000003" customHeight="1" x14ac:dyDescent="0.25">
      <c r="A37" s="18" t="s">
        <v>238</v>
      </c>
      <c r="B37" s="2">
        <v>30</v>
      </c>
      <c r="C37" s="3" t="s">
        <v>105</v>
      </c>
      <c r="D37" s="16" t="s">
        <v>106</v>
      </c>
      <c r="E37" s="4">
        <f>IF(Report_TDA!D36&lt;&gt;"",Report_TDA!D36,0)</f>
        <v>0</v>
      </c>
      <c r="F37" s="4">
        <f>IF(Report_TDA!E36&lt;&gt;"",Report_TDA!E36,0)</f>
        <v>0</v>
      </c>
      <c r="G37" s="4">
        <f>IF(Report_TDA!F36&lt;&gt;"",Report_TDA!F36,0)</f>
        <v>0</v>
      </c>
      <c r="H37" s="4">
        <f>IF(Report_TDA!G36&lt;&gt;"",Report_TDA!G36,0)</f>
        <v>0</v>
      </c>
      <c r="I37" s="20" t="str">
        <f>IF(Report_TDA!H36&lt;&gt;"",Report_TDA!H36,0)</f>
        <v>0,00%</v>
      </c>
      <c r="J37" s="4">
        <f>IF(Report_TDA!I36&lt;&gt;"",Report_TDA!I36,0)</f>
        <v>0</v>
      </c>
      <c r="K37" s="20" t="str">
        <f>IF(Report_TDA!J36&lt;&gt;"",Report_TDA!J36,0)</f>
        <v>0,00%</v>
      </c>
      <c r="L37" s="4">
        <f>IF(Report_TDA!K36&lt;&gt;"",Report_TDA!K36,0)</f>
        <v>0</v>
      </c>
      <c r="M37" s="20" t="str">
        <f>IF(Report_TDA!L36&lt;&gt;"",Report_TDA!L36,0)</f>
        <v>0,00%</v>
      </c>
      <c r="N37" s="4">
        <f>IF(Report_TDA!M36&lt;&gt;"",Report_TDA!M36,0)</f>
        <v>0</v>
      </c>
      <c r="O37" s="4">
        <f>IF(Report_TDA!N36&lt;&gt;"",Report_TDA!N36,0)</f>
        <v>0</v>
      </c>
      <c r="P37" s="4">
        <f>IF(Report_TDA!O36&lt;&gt;"",Report_TDA!O36,0)</f>
        <v>0</v>
      </c>
    </row>
    <row r="38" spans="1:16" ht="33.950000000000003" customHeight="1" x14ac:dyDescent="0.25">
      <c r="A38" s="18" t="s">
        <v>238</v>
      </c>
      <c r="B38" s="2">
        <v>31</v>
      </c>
      <c r="C38" s="3" t="s">
        <v>107</v>
      </c>
      <c r="D38" s="16" t="s">
        <v>44</v>
      </c>
      <c r="E38" s="4">
        <f>IF(Report_TDA!D37&lt;&gt;"",Report_TDA!D37,0)</f>
        <v>145</v>
      </c>
      <c r="F38" s="4">
        <f>IF(Report_TDA!E37&lt;&gt;"",Report_TDA!E37,0)</f>
        <v>59.56</v>
      </c>
      <c r="G38" s="4">
        <f>IF(Report_TDA!F37&lt;&gt;"",Report_TDA!F37,0)</f>
        <v>53</v>
      </c>
      <c r="H38" s="4">
        <f>IF(Report_TDA!G37&lt;&gt;"",Report_TDA!G37,0)</f>
        <v>23</v>
      </c>
      <c r="I38" s="20" t="str">
        <f>IF(Report_TDA!H37&lt;&gt;"",Report_TDA!H37,0)</f>
        <v>82,61%</v>
      </c>
      <c r="J38" s="4">
        <f>IF(Report_TDA!I37&lt;&gt;"",Report_TDA!I37,0)</f>
        <v>50</v>
      </c>
      <c r="K38" s="20" t="str">
        <f>IF(Report_TDA!J37&lt;&gt;"",Report_TDA!J37,0)</f>
        <v>60,00%</v>
      </c>
      <c r="L38" s="4">
        <f>IF(Report_TDA!K37&lt;&gt;"",Report_TDA!K37,0)</f>
        <v>68</v>
      </c>
      <c r="M38" s="20" t="str">
        <f>IF(Report_TDA!L37&lt;&gt;"",Report_TDA!L37,0)</f>
        <v>60,29%</v>
      </c>
      <c r="N38" s="4">
        <f>IF(Report_TDA!M37&lt;&gt;"",Report_TDA!M37,0)</f>
        <v>0</v>
      </c>
      <c r="O38" s="4">
        <f>IF(Report_TDA!N37&lt;&gt;"",Report_TDA!N37,0)</f>
        <v>0</v>
      </c>
      <c r="P38" s="4">
        <f>IF(Report_TDA!O37&lt;&gt;"",Report_TDA!O37,0)</f>
        <v>0</v>
      </c>
    </row>
    <row r="39" spans="1:16" ht="33.950000000000003" customHeight="1" x14ac:dyDescent="0.25">
      <c r="A39" s="18" t="s">
        <v>238</v>
      </c>
      <c r="B39" s="2">
        <v>32</v>
      </c>
      <c r="C39" s="3" t="s">
        <v>108</v>
      </c>
      <c r="D39" s="16" t="s">
        <v>51</v>
      </c>
      <c r="E39" s="4">
        <f>IF(Report_TDA!D38&lt;&gt;"",Report_TDA!D38,0)</f>
        <v>0</v>
      </c>
      <c r="F39" s="4">
        <f>IF(Report_TDA!E38&lt;&gt;"",Report_TDA!E38,0)</f>
        <v>0</v>
      </c>
      <c r="G39" s="4">
        <f>IF(Report_TDA!F38&lt;&gt;"",Report_TDA!F38,0)</f>
        <v>0</v>
      </c>
      <c r="H39" s="4">
        <f>IF(Report_TDA!G38&lt;&gt;"",Report_TDA!G38,0)</f>
        <v>0</v>
      </c>
      <c r="I39" s="20" t="str">
        <f>IF(Report_TDA!H38&lt;&gt;"",Report_TDA!H38,0)</f>
        <v>0,00%</v>
      </c>
      <c r="J39" s="4">
        <f>IF(Report_TDA!I38&lt;&gt;"",Report_TDA!I38,0)</f>
        <v>0</v>
      </c>
      <c r="K39" s="20" t="str">
        <f>IF(Report_TDA!J38&lt;&gt;"",Report_TDA!J38,0)</f>
        <v>0,00%</v>
      </c>
      <c r="L39" s="4">
        <f>IF(Report_TDA!K38&lt;&gt;"",Report_TDA!K38,0)</f>
        <v>0</v>
      </c>
      <c r="M39" s="20" t="str">
        <f>IF(Report_TDA!L38&lt;&gt;"",Report_TDA!L38,0)</f>
        <v>0,00%</v>
      </c>
      <c r="N39" s="4">
        <f>IF(Report_TDA!M38&lt;&gt;"",Report_TDA!M38,0)</f>
        <v>0</v>
      </c>
      <c r="O39" s="4">
        <f>IF(Report_TDA!N38&lt;&gt;"",Report_TDA!N38,0)</f>
        <v>0</v>
      </c>
      <c r="P39" s="4">
        <f>IF(Report_TDA!O38&lt;&gt;"",Report_TDA!O38,0)</f>
        <v>0</v>
      </c>
    </row>
    <row r="40" spans="1:16" ht="33.950000000000003" customHeight="1" x14ac:dyDescent="0.25">
      <c r="A40" s="18" t="s">
        <v>238</v>
      </c>
      <c r="B40" s="2">
        <v>32</v>
      </c>
      <c r="C40" s="3" t="s">
        <v>109</v>
      </c>
      <c r="D40" s="16" t="s">
        <v>52</v>
      </c>
      <c r="E40" s="4">
        <f>IF(Report_TDA!D39&lt;&gt;"",Report_TDA!D39,0)</f>
        <v>0</v>
      </c>
      <c r="F40" s="4">
        <f>IF(Report_TDA!E39&lt;&gt;"",Report_TDA!E39,0)</f>
        <v>0</v>
      </c>
      <c r="G40" s="4">
        <f>IF(Report_TDA!F39&lt;&gt;"",Report_TDA!F39,0)</f>
        <v>0</v>
      </c>
      <c r="H40" s="4">
        <f>IF(Report_TDA!G39&lt;&gt;"",Report_TDA!G39,0)</f>
        <v>0</v>
      </c>
      <c r="I40" s="20" t="str">
        <f>IF(Report_TDA!H39&lt;&gt;"",Report_TDA!H39,0)</f>
        <v>0,00%</v>
      </c>
      <c r="J40" s="4">
        <f>IF(Report_TDA!I39&lt;&gt;"",Report_TDA!I39,0)</f>
        <v>0</v>
      </c>
      <c r="K40" s="20" t="str">
        <f>IF(Report_TDA!J39&lt;&gt;"",Report_TDA!J39,0)</f>
        <v>0,00%</v>
      </c>
      <c r="L40" s="4">
        <f>IF(Report_TDA!K39&lt;&gt;"",Report_TDA!K39,0)</f>
        <v>0</v>
      </c>
      <c r="M40" s="20" t="str">
        <f>IF(Report_TDA!L39&lt;&gt;"",Report_TDA!L39,0)</f>
        <v>0,00%</v>
      </c>
      <c r="N40" s="4">
        <f>IF(Report_TDA!M39&lt;&gt;"",Report_TDA!M39,0)</f>
        <v>0</v>
      </c>
      <c r="O40" s="4">
        <f>IF(Report_TDA!N39&lt;&gt;"",Report_TDA!N39,0)</f>
        <v>0</v>
      </c>
      <c r="P40" s="4">
        <f>IF(Report_TDA!O39&lt;&gt;"",Report_TDA!O39,0)</f>
        <v>0</v>
      </c>
    </row>
    <row r="41" spans="1:16" ht="33.950000000000003" customHeight="1" x14ac:dyDescent="0.25">
      <c r="A41" s="18" t="s">
        <v>238</v>
      </c>
      <c r="B41" s="2">
        <v>32</v>
      </c>
      <c r="C41" s="3" t="s">
        <v>110</v>
      </c>
      <c r="D41" s="16" t="s">
        <v>50</v>
      </c>
      <c r="E41" s="4">
        <f>IF(Report_TDA!D40&lt;&gt;"",Report_TDA!D40,0)</f>
        <v>3</v>
      </c>
      <c r="F41" s="4">
        <f>IF(Report_TDA!E40&lt;&gt;"",Report_TDA!E40,0)</f>
        <v>16.670000000000002</v>
      </c>
      <c r="G41" s="4">
        <f>IF(Report_TDA!F40&lt;&gt;"",Report_TDA!F40,0)</f>
        <v>0</v>
      </c>
      <c r="H41" s="4">
        <f>IF(Report_TDA!G40&lt;&gt;"",Report_TDA!G40,0)</f>
        <v>1</v>
      </c>
      <c r="I41" s="20" t="str">
        <f>IF(Report_TDA!H40&lt;&gt;"",Report_TDA!H40,0)</f>
        <v>100,00%</v>
      </c>
      <c r="J41" s="4">
        <f>IF(Report_TDA!I40&lt;&gt;"",Report_TDA!I40,0)</f>
        <v>1</v>
      </c>
      <c r="K41" s="20" t="str">
        <f>IF(Report_TDA!J40&lt;&gt;"",Report_TDA!J40,0)</f>
        <v>100,00%</v>
      </c>
      <c r="L41" s="4">
        <f>IF(Report_TDA!K40&lt;&gt;"",Report_TDA!K40,0)</f>
        <v>1</v>
      </c>
      <c r="M41" s="20" t="str">
        <f>IF(Report_TDA!L40&lt;&gt;"",Report_TDA!L40,0)</f>
        <v>100,00%</v>
      </c>
      <c r="N41" s="4">
        <f>IF(Report_TDA!M40&lt;&gt;"",Report_TDA!M40,0)</f>
        <v>0</v>
      </c>
      <c r="O41" s="4">
        <f>IF(Report_TDA!N40&lt;&gt;"",Report_TDA!N40,0)</f>
        <v>0</v>
      </c>
      <c r="P41" s="4">
        <f>IF(Report_TDA!O40&lt;&gt;"",Report_TDA!O40,0)</f>
        <v>0</v>
      </c>
    </row>
    <row r="42" spans="1:16" ht="33.950000000000003" customHeight="1" x14ac:dyDescent="0.25">
      <c r="A42" s="18" t="s">
        <v>238</v>
      </c>
      <c r="B42" s="2">
        <v>32</v>
      </c>
      <c r="C42" s="3" t="s">
        <v>111</v>
      </c>
      <c r="D42" s="16" t="s">
        <v>49</v>
      </c>
      <c r="E42" s="4">
        <f>IF(Report_TDA!D41&lt;&gt;"",Report_TDA!D41,0)</f>
        <v>19</v>
      </c>
      <c r="F42" s="4">
        <f>IF(Report_TDA!E41&lt;&gt;"",Report_TDA!E41,0)</f>
        <v>31.79</v>
      </c>
      <c r="G42" s="4">
        <f>IF(Report_TDA!F41&lt;&gt;"",Report_TDA!F41,0)</f>
        <v>38</v>
      </c>
      <c r="H42" s="4">
        <f>IF(Report_TDA!G41&lt;&gt;"",Report_TDA!G41,0)</f>
        <v>0</v>
      </c>
      <c r="I42" s="20" t="str">
        <f>IF(Report_TDA!H41&lt;&gt;"",Report_TDA!H41,0)</f>
        <v>0,00%</v>
      </c>
      <c r="J42" s="4">
        <f>IF(Report_TDA!I41&lt;&gt;"",Report_TDA!I41,0)</f>
        <v>5</v>
      </c>
      <c r="K42" s="20" t="str">
        <f>IF(Report_TDA!J41&lt;&gt;"",Report_TDA!J41,0)</f>
        <v>100,00%</v>
      </c>
      <c r="L42" s="4">
        <f>IF(Report_TDA!K41&lt;&gt;"",Report_TDA!K41,0)</f>
        <v>14</v>
      </c>
      <c r="M42" s="20" t="str">
        <f>IF(Report_TDA!L41&lt;&gt;"",Report_TDA!L41,0)</f>
        <v>100,00%</v>
      </c>
      <c r="N42" s="4">
        <f>IF(Report_TDA!M41&lt;&gt;"",Report_TDA!M41,0)</f>
        <v>0</v>
      </c>
      <c r="O42" s="4">
        <f>IF(Report_TDA!N41&lt;&gt;"",Report_TDA!N41,0)</f>
        <v>0</v>
      </c>
      <c r="P42" s="4">
        <f>IF(Report_TDA!O41&lt;&gt;"",Report_TDA!O41,0)</f>
        <v>0</v>
      </c>
    </row>
    <row r="43" spans="1:16" ht="33.950000000000003" customHeight="1" x14ac:dyDescent="0.25">
      <c r="A43" s="18" t="s">
        <v>238</v>
      </c>
      <c r="B43" s="2">
        <v>33</v>
      </c>
      <c r="C43" s="3" t="s">
        <v>112</v>
      </c>
      <c r="D43" s="16" t="s">
        <v>43</v>
      </c>
      <c r="E43" s="4">
        <f>IF(Report_TDA!D42&lt;&gt;"",Report_TDA!D42,0)</f>
        <v>21</v>
      </c>
      <c r="F43" s="4">
        <f>IF(Report_TDA!E42&lt;&gt;"",Report_TDA!E42,0)</f>
        <v>54.95</v>
      </c>
      <c r="G43" s="4">
        <f>IF(Report_TDA!F42&lt;&gt;"",Report_TDA!F42,0)</f>
        <v>24</v>
      </c>
      <c r="H43" s="4">
        <f>IF(Report_TDA!G42&lt;&gt;"",Report_TDA!G42,0)</f>
        <v>3</v>
      </c>
      <c r="I43" s="20" t="str">
        <f>IF(Report_TDA!H42&lt;&gt;"",Report_TDA!H42,0)</f>
        <v>100,00%</v>
      </c>
      <c r="J43" s="4">
        <f>IF(Report_TDA!I42&lt;&gt;"",Report_TDA!I42,0)</f>
        <v>10</v>
      </c>
      <c r="K43" s="20" t="str">
        <f>IF(Report_TDA!J42&lt;&gt;"",Report_TDA!J42,0)</f>
        <v>80,00%</v>
      </c>
      <c r="L43" s="4">
        <f>IF(Report_TDA!K42&lt;&gt;"",Report_TDA!K42,0)</f>
        <v>8</v>
      </c>
      <c r="M43" s="20" t="str">
        <f>IF(Report_TDA!L42&lt;&gt;"",Report_TDA!L42,0)</f>
        <v>50,00%</v>
      </c>
      <c r="N43" s="4">
        <f>IF(Report_TDA!M42&lt;&gt;"",Report_TDA!M42,0)</f>
        <v>1</v>
      </c>
      <c r="O43" s="4">
        <f>IF(Report_TDA!N42&lt;&gt;"",Report_TDA!N42,0)</f>
        <v>29</v>
      </c>
      <c r="P43" s="4">
        <f>IF(Report_TDA!O42&lt;&gt;"",Report_TDA!O42,0)</f>
        <v>29</v>
      </c>
    </row>
    <row r="44" spans="1:16" ht="33.950000000000003" customHeight="1" x14ac:dyDescent="0.25">
      <c r="A44" s="18" t="s">
        <v>238</v>
      </c>
      <c r="B44" s="2">
        <v>34</v>
      </c>
      <c r="C44" s="3" t="s">
        <v>113</v>
      </c>
      <c r="D44" s="16" t="s">
        <v>46</v>
      </c>
      <c r="E44" s="4">
        <f>IF(Report_TDA!D43&lt;&gt;"",Report_TDA!D43,0)</f>
        <v>100</v>
      </c>
      <c r="F44" s="4">
        <f>IF(Report_TDA!E43&lt;&gt;"",Report_TDA!E43,0)</f>
        <v>37.65</v>
      </c>
      <c r="G44" s="4">
        <f>IF(Report_TDA!F43&lt;&gt;"",Report_TDA!F43,0)</f>
        <v>6</v>
      </c>
      <c r="H44" s="4">
        <f>IF(Report_TDA!G43&lt;&gt;"",Report_TDA!G43,0)</f>
        <v>3</v>
      </c>
      <c r="I44" s="20" t="str">
        <f>IF(Report_TDA!H43&lt;&gt;"",Report_TDA!H43,0)</f>
        <v>100,00%</v>
      </c>
      <c r="J44" s="4">
        <f>IF(Report_TDA!I43&lt;&gt;"",Report_TDA!I43,0)</f>
        <v>6</v>
      </c>
      <c r="K44" s="20" t="str">
        <f>IF(Report_TDA!J43&lt;&gt;"",Report_TDA!J43,0)</f>
        <v>100,00%</v>
      </c>
      <c r="L44" s="4">
        <f>IF(Report_TDA!K43&lt;&gt;"",Report_TDA!K43,0)</f>
        <v>91</v>
      </c>
      <c r="M44" s="20" t="str">
        <f>IF(Report_TDA!L43&lt;&gt;"",Report_TDA!L43,0)</f>
        <v>79,12%</v>
      </c>
      <c r="N44" s="4">
        <f>IF(Report_TDA!M43&lt;&gt;"",Report_TDA!M43,0)</f>
        <v>0</v>
      </c>
      <c r="O44" s="4">
        <f>IF(Report_TDA!N43&lt;&gt;"",Report_TDA!N43,0)</f>
        <v>0</v>
      </c>
      <c r="P44" s="4">
        <f>IF(Report_TDA!O43&lt;&gt;"",Report_TDA!O43,0)</f>
        <v>0</v>
      </c>
    </row>
    <row r="45" spans="1:16" ht="33.950000000000003" customHeight="1" x14ac:dyDescent="0.25">
      <c r="A45" s="18" t="s">
        <v>238</v>
      </c>
      <c r="B45" s="2">
        <v>34</v>
      </c>
      <c r="C45" s="3" t="s">
        <v>114</v>
      </c>
      <c r="D45" s="16" t="s">
        <v>115</v>
      </c>
      <c r="E45" s="4">
        <f>IF(Report_TDA!D44&lt;&gt;"",Report_TDA!D44,0)</f>
        <v>73</v>
      </c>
      <c r="F45" s="4">
        <f>IF(Report_TDA!E44&lt;&gt;"",Report_TDA!E44,0)</f>
        <v>40.99</v>
      </c>
      <c r="G45" s="4">
        <f>IF(Report_TDA!F44&lt;&gt;"",Report_TDA!F44,0)</f>
        <v>7</v>
      </c>
      <c r="H45" s="4">
        <f>IF(Report_TDA!G44&lt;&gt;"",Report_TDA!G44,0)</f>
        <v>2</v>
      </c>
      <c r="I45" s="20" t="str">
        <f>IF(Report_TDA!H44&lt;&gt;"",Report_TDA!H44,0)</f>
        <v>100,00%</v>
      </c>
      <c r="J45" s="4">
        <f>IF(Report_TDA!I44&lt;&gt;"",Report_TDA!I44,0)</f>
        <v>5</v>
      </c>
      <c r="K45" s="20" t="str">
        <f>IF(Report_TDA!J44&lt;&gt;"",Report_TDA!J44,0)</f>
        <v>100,00%</v>
      </c>
      <c r="L45" s="4">
        <f>IF(Report_TDA!K44&lt;&gt;"",Report_TDA!K44,0)</f>
        <v>66</v>
      </c>
      <c r="M45" s="20" t="str">
        <f>IF(Report_TDA!L44&lt;&gt;"",Report_TDA!L44,0)</f>
        <v>75,76%</v>
      </c>
      <c r="N45" s="4">
        <f>IF(Report_TDA!M44&lt;&gt;"",Report_TDA!M44,0)</f>
        <v>0</v>
      </c>
      <c r="O45" s="4">
        <f>IF(Report_TDA!N44&lt;&gt;"",Report_TDA!N44,0)</f>
        <v>0</v>
      </c>
      <c r="P45" s="4">
        <f>IF(Report_TDA!O44&lt;&gt;"",Report_TDA!O44,0)</f>
        <v>0</v>
      </c>
    </row>
    <row r="46" spans="1:16" ht="33.950000000000003" customHeight="1" x14ac:dyDescent="0.25">
      <c r="A46" s="18" t="s">
        <v>238</v>
      </c>
      <c r="B46" s="2">
        <v>35</v>
      </c>
      <c r="C46" s="3" t="s">
        <v>116</v>
      </c>
      <c r="D46" s="16" t="s">
        <v>117</v>
      </c>
      <c r="E46" s="4">
        <f>IF(Report_TDA!D45&lt;&gt;"",Report_TDA!D45,0)</f>
        <v>81</v>
      </c>
      <c r="F46" s="4">
        <f>IF(Report_TDA!E45&lt;&gt;"",Report_TDA!E45,0)</f>
        <v>39.36</v>
      </c>
      <c r="G46" s="4">
        <f>IF(Report_TDA!F45&lt;&gt;"",Report_TDA!F45,0)</f>
        <v>6</v>
      </c>
      <c r="H46" s="4">
        <f>IF(Report_TDA!G45&lt;&gt;"",Report_TDA!G45,0)</f>
        <v>2</v>
      </c>
      <c r="I46" s="20" t="str">
        <f>IF(Report_TDA!H45&lt;&gt;"",Report_TDA!H45,0)</f>
        <v>100,00%</v>
      </c>
      <c r="J46" s="4">
        <f>IF(Report_TDA!I45&lt;&gt;"",Report_TDA!I45,0)</f>
        <v>4</v>
      </c>
      <c r="K46" s="20" t="str">
        <f>IF(Report_TDA!J45&lt;&gt;"",Report_TDA!J45,0)</f>
        <v>100,00%</v>
      </c>
      <c r="L46" s="4">
        <f>IF(Report_TDA!K45&lt;&gt;"",Report_TDA!K45,0)</f>
        <v>75</v>
      </c>
      <c r="M46" s="20" t="str">
        <f>IF(Report_TDA!L45&lt;&gt;"",Report_TDA!L45,0)</f>
        <v>77,33%</v>
      </c>
      <c r="N46" s="4">
        <f>IF(Report_TDA!M45&lt;&gt;"",Report_TDA!M45,0)</f>
        <v>0</v>
      </c>
      <c r="O46" s="4">
        <f>IF(Report_TDA!N45&lt;&gt;"",Report_TDA!N45,0)</f>
        <v>0</v>
      </c>
      <c r="P46" s="4">
        <f>IF(Report_TDA!O45&lt;&gt;"",Report_TDA!O45,0)</f>
        <v>0</v>
      </c>
    </row>
    <row r="47" spans="1:16" ht="33.950000000000003" customHeight="1" x14ac:dyDescent="0.25">
      <c r="A47" s="18" t="s">
        <v>238</v>
      </c>
      <c r="B47" s="2">
        <v>36</v>
      </c>
      <c r="C47" s="3" t="s">
        <v>118</v>
      </c>
      <c r="D47" s="16" t="s">
        <v>15</v>
      </c>
      <c r="E47" s="4">
        <f>IF(Report_TDA!D46&lt;&gt;"",Report_TDA!D46,0)</f>
        <v>63</v>
      </c>
      <c r="F47" s="4">
        <f>IF(Report_TDA!E46&lt;&gt;"",Report_TDA!E46,0)</f>
        <v>160.88999999999999</v>
      </c>
      <c r="G47" s="4">
        <f>IF(Report_TDA!F46&lt;&gt;"",Report_TDA!F46,0)</f>
        <v>171</v>
      </c>
      <c r="H47" s="4">
        <f>IF(Report_TDA!G46&lt;&gt;"",Report_TDA!G46,0)</f>
        <v>3</v>
      </c>
      <c r="I47" s="20" t="str">
        <f>IF(Report_TDA!H46&lt;&gt;"",Report_TDA!H46,0)</f>
        <v>66,67%</v>
      </c>
      <c r="J47" s="4">
        <f>IF(Report_TDA!I46&lt;&gt;"",Report_TDA!I46,0)</f>
        <v>5</v>
      </c>
      <c r="K47" s="20" t="str">
        <f>IF(Report_TDA!J46&lt;&gt;"",Report_TDA!J46,0)</f>
        <v>60,00%</v>
      </c>
      <c r="L47" s="4">
        <f>IF(Report_TDA!K46&lt;&gt;"",Report_TDA!K46,0)</f>
        <v>55</v>
      </c>
      <c r="M47" s="20" t="str">
        <f>IF(Report_TDA!L46&lt;&gt;"",Report_TDA!L46,0)</f>
        <v>41,82%</v>
      </c>
      <c r="N47" s="4">
        <f>IF(Report_TDA!M46&lt;&gt;"",Report_TDA!M46,0)</f>
        <v>0</v>
      </c>
      <c r="O47" s="4">
        <f>IF(Report_TDA!N46&lt;&gt;"",Report_TDA!N46,0)</f>
        <v>0</v>
      </c>
      <c r="P47" s="4">
        <f>IF(Report_TDA!O46&lt;&gt;"",Report_TDA!O46,0)</f>
        <v>0</v>
      </c>
    </row>
    <row r="48" spans="1:16" ht="33.950000000000003" customHeight="1" x14ac:dyDescent="0.25">
      <c r="A48" s="18" t="s">
        <v>238</v>
      </c>
      <c r="B48" s="2">
        <v>36</v>
      </c>
      <c r="C48" s="3" t="s">
        <v>119</v>
      </c>
      <c r="D48" s="16" t="s">
        <v>16</v>
      </c>
      <c r="E48" s="4">
        <f>IF(Report_TDA!D47&lt;&gt;"",Report_TDA!D47,0)</f>
        <v>7</v>
      </c>
      <c r="F48" s="4">
        <f>IF(Report_TDA!E47&lt;&gt;"",Report_TDA!E47,0)</f>
        <v>67.569999999999993</v>
      </c>
      <c r="G48" s="4">
        <f>IF(Report_TDA!F47&lt;&gt;"",Report_TDA!F47,0)</f>
        <v>20</v>
      </c>
      <c r="H48" s="4">
        <f>IF(Report_TDA!G47&lt;&gt;"",Report_TDA!G47,0)</f>
        <v>1</v>
      </c>
      <c r="I48" s="20" t="str">
        <f>IF(Report_TDA!H47&lt;&gt;"",Report_TDA!H47,0)</f>
        <v>100,00%</v>
      </c>
      <c r="J48" s="4">
        <f>IF(Report_TDA!I47&lt;&gt;"",Report_TDA!I47,0)</f>
        <v>3</v>
      </c>
      <c r="K48" s="20" t="str">
        <f>IF(Report_TDA!J47&lt;&gt;"",Report_TDA!J47,0)</f>
        <v>33,33%</v>
      </c>
      <c r="L48" s="4">
        <f>IF(Report_TDA!K47&lt;&gt;"",Report_TDA!K47,0)</f>
        <v>3</v>
      </c>
      <c r="M48" s="20" t="str">
        <f>IF(Report_TDA!L47&lt;&gt;"",Report_TDA!L47,0)</f>
        <v>66,67%</v>
      </c>
      <c r="N48" s="4">
        <f>IF(Report_TDA!M47&lt;&gt;"",Report_TDA!M47,0)</f>
        <v>0</v>
      </c>
      <c r="O48" s="4">
        <f>IF(Report_TDA!N47&lt;&gt;"",Report_TDA!N47,0)</f>
        <v>0</v>
      </c>
      <c r="P48" s="4">
        <f>IF(Report_TDA!O47&lt;&gt;"",Report_TDA!O47,0)</f>
        <v>0</v>
      </c>
    </row>
    <row r="49" spans="1:16" ht="33.950000000000003" customHeight="1" x14ac:dyDescent="0.25">
      <c r="A49" s="18" t="s">
        <v>238</v>
      </c>
      <c r="B49" s="2">
        <v>37</v>
      </c>
      <c r="C49" s="3" t="s">
        <v>120</v>
      </c>
      <c r="D49" s="16" t="s">
        <v>121</v>
      </c>
      <c r="E49" s="4">
        <f>IF(Report_TDA!D48&lt;&gt;"",Report_TDA!D48,0)</f>
        <v>126</v>
      </c>
      <c r="F49" s="4">
        <f>IF(Report_TDA!E48&lt;&gt;"",Report_TDA!E48,0)</f>
        <v>9.5</v>
      </c>
      <c r="G49" s="4">
        <f>IF(Report_TDA!F48&lt;&gt;"",Report_TDA!F48,0)</f>
        <v>3</v>
      </c>
      <c r="H49" s="4">
        <f>IF(Report_TDA!G48&lt;&gt;"",Report_TDA!G48,0)</f>
        <v>5</v>
      </c>
      <c r="I49" s="20" t="str">
        <f>IF(Report_TDA!H48&lt;&gt;"",Report_TDA!H48,0)</f>
        <v>100,00%</v>
      </c>
      <c r="J49" s="4">
        <f>IF(Report_TDA!I48&lt;&gt;"",Report_TDA!I48,0)</f>
        <v>10</v>
      </c>
      <c r="K49" s="20" t="str">
        <f>IF(Report_TDA!J48&lt;&gt;"",Report_TDA!J48,0)</f>
        <v>100,00%</v>
      </c>
      <c r="L49" s="4">
        <f>IF(Report_TDA!K48&lt;&gt;"",Report_TDA!K48,0)</f>
        <v>110</v>
      </c>
      <c r="M49" s="20" t="str">
        <f>IF(Report_TDA!L48&lt;&gt;"",Report_TDA!L48,0)</f>
        <v>99,09%</v>
      </c>
      <c r="N49" s="4">
        <f>IF(Report_TDA!M48&lt;&gt;"",Report_TDA!M48,0)</f>
        <v>0</v>
      </c>
      <c r="O49" s="4">
        <f>IF(Report_TDA!N48&lt;&gt;"",Report_TDA!N48,0)</f>
        <v>0</v>
      </c>
      <c r="P49" s="4">
        <f>IF(Report_TDA!O48&lt;&gt;"",Report_TDA!O48,0)</f>
        <v>0</v>
      </c>
    </row>
    <row r="50" spans="1:16" ht="33.950000000000003" customHeight="1" x14ac:dyDescent="0.25">
      <c r="A50" s="18" t="s">
        <v>238</v>
      </c>
      <c r="B50" s="2">
        <v>38</v>
      </c>
      <c r="C50" s="3" t="s">
        <v>122</v>
      </c>
      <c r="D50" s="16" t="s">
        <v>27</v>
      </c>
      <c r="E50" s="4">
        <f>IF(Report_TDA!D49&lt;&gt;"",Report_TDA!D49,0)</f>
        <v>2</v>
      </c>
      <c r="F50" s="4">
        <f>IF(Report_TDA!E49&lt;&gt;"",Report_TDA!E49,0)</f>
        <v>48.5</v>
      </c>
      <c r="G50" s="4">
        <f>IF(Report_TDA!F49&lt;&gt;"",Report_TDA!F49,0)</f>
        <v>48.5</v>
      </c>
      <c r="H50" s="4">
        <f>IF(Report_TDA!G49&lt;&gt;"",Report_TDA!G49,0)</f>
        <v>0</v>
      </c>
      <c r="I50" s="20" t="str">
        <f>IF(Report_TDA!H49&lt;&gt;"",Report_TDA!H49,0)</f>
        <v>0,00%</v>
      </c>
      <c r="J50" s="4">
        <f>IF(Report_TDA!I49&lt;&gt;"",Report_TDA!I49,0)</f>
        <v>0</v>
      </c>
      <c r="K50" s="20" t="str">
        <f>IF(Report_TDA!J49&lt;&gt;"",Report_TDA!J49,0)</f>
        <v>0,00%</v>
      </c>
      <c r="L50" s="4">
        <f>IF(Report_TDA!K49&lt;&gt;"",Report_TDA!K49,0)</f>
        <v>2</v>
      </c>
      <c r="M50" s="20" t="str">
        <f>IF(Report_TDA!L49&lt;&gt;"",Report_TDA!L49,0)</f>
        <v>100,00%</v>
      </c>
      <c r="N50" s="4">
        <f>IF(Report_TDA!M49&lt;&gt;"",Report_TDA!M49,0)</f>
        <v>0</v>
      </c>
      <c r="O50" s="4">
        <f>IF(Report_TDA!N49&lt;&gt;"",Report_TDA!N49,0)</f>
        <v>0</v>
      </c>
      <c r="P50" s="4">
        <f>IF(Report_TDA!O49&lt;&gt;"",Report_TDA!O49,0)</f>
        <v>0</v>
      </c>
    </row>
    <row r="51" spans="1:16" ht="33.950000000000003" customHeight="1" x14ac:dyDescent="0.25">
      <c r="A51" s="18" t="s">
        <v>238</v>
      </c>
      <c r="B51" s="2">
        <v>38</v>
      </c>
      <c r="C51" s="3" t="s">
        <v>123</v>
      </c>
      <c r="D51" s="16" t="s">
        <v>124</v>
      </c>
      <c r="E51" s="4">
        <f>IF(Report_TDA!D50&lt;&gt;"",Report_TDA!D50,0)</f>
        <v>2</v>
      </c>
      <c r="F51" s="4">
        <f>IF(Report_TDA!E50&lt;&gt;"",Report_TDA!E50,0)</f>
        <v>84</v>
      </c>
      <c r="G51" s="4">
        <f>IF(Report_TDA!F50&lt;&gt;"",Report_TDA!F50,0)</f>
        <v>84</v>
      </c>
      <c r="H51" s="4">
        <f>IF(Report_TDA!G50&lt;&gt;"",Report_TDA!G50,0)</f>
        <v>0</v>
      </c>
      <c r="I51" s="20" t="str">
        <f>IF(Report_TDA!H50&lt;&gt;"",Report_TDA!H50,0)</f>
        <v>0,00%</v>
      </c>
      <c r="J51" s="4">
        <f>IF(Report_TDA!I50&lt;&gt;"",Report_TDA!I50,0)</f>
        <v>0</v>
      </c>
      <c r="K51" s="20" t="str">
        <f>IF(Report_TDA!J50&lt;&gt;"",Report_TDA!J50,0)</f>
        <v>0,00%</v>
      </c>
      <c r="L51" s="4">
        <f>IF(Report_TDA!K50&lt;&gt;"",Report_TDA!K50,0)</f>
        <v>2</v>
      </c>
      <c r="M51" s="20" t="str">
        <f>IF(Report_TDA!L50&lt;&gt;"",Report_TDA!L50,0)</f>
        <v>50,00%</v>
      </c>
      <c r="N51" s="4">
        <f>IF(Report_TDA!M50&lt;&gt;"",Report_TDA!M50,0)</f>
        <v>0</v>
      </c>
      <c r="O51" s="4">
        <f>IF(Report_TDA!N50&lt;&gt;"",Report_TDA!N50,0)</f>
        <v>0</v>
      </c>
      <c r="P51" s="4">
        <f>IF(Report_TDA!O50&lt;&gt;"",Report_TDA!O50,0)</f>
        <v>0</v>
      </c>
    </row>
    <row r="52" spans="1:16" ht="33.950000000000003" customHeight="1" x14ac:dyDescent="0.25">
      <c r="A52" s="18" t="s">
        <v>238</v>
      </c>
      <c r="B52" s="2" t="s">
        <v>269</v>
      </c>
      <c r="C52" s="3" t="s">
        <v>125</v>
      </c>
      <c r="D52" s="16" t="s">
        <v>126</v>
      </c>
      <c r="E52" s="4">
        <f>IF(Report_TDA!D51&lt;&gt;"",Report_TDA!D51,0)</f>
        <v>0</v>
      </c>
      <c r="F52" s="4">
        <f>IF(Report_TDA!E51&lt;&gt;"",Report_TDA!E51,0)</f>
        <v>0</v>
      </c>
      <c r="G52" s="4">
        <f>IF(Report_TDA!F51&lt;&gt;"",Report_TDA!F51,0)</f>
        <v>0</v>
      </c>
      <c r="H52" s="4">
        <f>IF(Report_TDA!G51&lt;&gt;"",Report_TDA!G51,0)</f>
        <v>0</v>
      </c>
      <c r="I52" s="20" t="str">
        <f>IF(Report_TDA!H51&lt;&gt;"",Report_TDA!H51,0)</f>
        <v>0,00%</v>
      </c>
      <c r="J52" s="4">
        <f>IF(Report_TDA!I51&lt;&gt;"",Report_TDA!I51,0)</f>
        <v>0</v>
      </c>
      <c r="K52" s="20" t="str">
        <f>IF(Report_TDA!J51&lt;&gt;"",Report_TDA!J51,0)</f>
        <v>0,00%</v>
      </c>
      <c r="L52" s="4">
        <f>IF(Report_TDA!K51&lt;&gt;"",Report_TDA!K51,0)</f>
        <v>0</v>
      </c>
      <c r="M52" s="20" t="str">
        <f>IF(Report_TDA!L51&lt;&gt;"",Report_TDA!L51,0)</f>
        <v>0,00%</v>
      </c>
      <c r="N52" s="4">
        <f>IF(Report_TDA!M51&lt;&gt;"",Report_TDA!M51,0)</f>
        <v>0</v>
      </c>
      <c r="O52" s="4">
        <f>IF(Report_TDA!N51&lt;&gt;"",Report_TDA!N51,0)</f>
        <v>0</v>
      </c>
      <c r="P52" s="4">
        <f>IF(Report_TDA!O51&lt;&gt;"",Report_TDA!O51,0)</f>
        <v>0</v>
      </c>
    </row>
    <row r="53" spans="1:16" ht="62.1" customHeight="1" x14ac:dyDescent="0.25">
      <c r="A53" s="18" t="s">
        <v>238</v>
      </c>
      <c r="B53" s="2">
        <v>40</v>
      </c>
      <c r="C53" s="5" t="s">
        <v>127</v>
      </c>
      <c r="D53" s="16" t="s">
        <v>26</v>
      </c>
      <c r="E53" s="4">
        <f>IF(Report_TDA!D52&lt;&gt;"",Report_TDA!D52,0)</f>
        <v>30</v>
      </c>
      <c r="F53" s="4">
        <f>IF(Report_TDA!E52&lt;&gt;"",Report_TDA!E52,0)</f>
        <v>28.13</v>
      </c>
      <c r="G53" s="4">
        <f>IF(Report_TDA!F52&lt;&gt;"",Report_TDA!F52,0)</f>
        <v>16.5</v>
      </c>
      <c r="H53" s="4">
        <f>IF(Report_TDA!G52&lt;&gt;"",Report_TDA!G52,0)</f>
        <v>14</v>
      </c>
      <c r="I53" s="20" t="str">
        <f>IF(Report_TDA!H52&lt;&gt;"",Report_TDA!H52,0)</f>
        <v>21,43%</v>
      </c>
      <c r="J53" s="4">
        <f>IF(Report_TDA!I52&lt;&gt;"",Report_TDA!I52,0)</f>
        <v>8</v>
      </c>
      <c r="K53" s="20" t="str">
        <f>IF(Report_TDA!J52&lt;&gt;"",Report_TDA!J52,0)</f>
        <v>62,50%</v>
      </c>
      <c r="L53" s="4">
        <f>IF(Report_TDA!K52&lt;&gt;"",Report_TDA!K52,0)</f>
        <v>8</v>
      </c>
      <c r="M53" s="20" t="str">
        <f>IF(Report_TDA!L52&lt;&gt;"",Report_TDA!L52,0)</f>
        <v>100,00%</v>
      </c>
      <c r="N53" s="4">
        <f>IF(Report_TDA!M52&lt;&gt;"",Report_TDA!M52,0)</f>
        <v>0</v>
      </c>
      <c r="O53" s="4">
        <f>IF(Report_TDA!N52&lt;&gt;"",Report_TDA!N52,0)</f>
        <v>0</v>
      </c>
      <c r="P53" s="4">
        <f>IF(Report_TDA!O52&lt;&gt;"",Report_TDA!O52,0)</f>
        <v>0</v>
      </c>
    </row>
    <row r="54" spans="1:16" ht="33.950000000000003" customHeight="1" x14ac:dyDescent="0.25">
      <c r="A54" s="18" t="s">
        <v>238</v>
      </c>
      <c r="B54" s="2">
        <v>41</v>
      </c>
      <c r="C54" s="3" t="s">
        <v>128</v>
      </c>
      <c r="D54" s="16" t="s">
        <v>29</v>
      </c>
      <c r="E54" s="4">
        <f>IF(Report_TDA!D53&lt;&gt;"",Report_TDA!D53,0)</f>
        <v>10</v>
      </c>
      <c r="F54" s="4">
        <f>IF(Report_TDA!E53&lt;&gt;"",Report_TDA!E53,0)</f>
        <v>39.200000000000003</v>
      </c>
      <c r="G54" s="4">
        <f>IF(Report_TDA!F53&lt;&gt;"",Report_TDA!F53,0)</f>
        <v>7.5</v>
      </c>
      <c r="H54" s="4">
        <f>IF(Report_TDA!G53&lt;&gt;"",Report_TDA!G53,0)</f>
        <v>3</v>
      </c>
      <c r="I54" s="20" t="str">
        <f>IF(Report_TDA!H53&lt;&gt;"",Report_TDA!H53,0)</f>
        <v>100,00%</v>
      </c>
      <c r="J54" s="4">
        <f>IF(Report_TDA!I53&lt;&gt;"",Report_TDA!I53,0)</f>
        <v>5</v>
      </c>
      <c r="K54" s="20" t="str">
        <f>IF(Report_TDA!J53&lt;&gt;"",Report_TDA!J53,0)</f>
        <v>40,00%</v>
      </c>
      <c r="L54" s="4">
        <f>IF(Report_TDA!K53&lt;&gt;"",Report_TDA!K53,0)</f>
        <v>2</v>
      </c>
      <c r="M54" s="20" t="str">
        <f>IF(Report_TDA!L53&lt;&gt;"",Report_TDA!L53,0)</f>
        <v>100,00%</v>
      </c>
      <c r="N54" s="4">
        <f>IF(Report_TDA!M53&lt;&gt;"",Report_TDA!M53,0)</f>
        <v>0</v>
      </c>
      <c r="O54" s="4">
        <f>IF(Report_TDA!N53&lt;&gt;"",Report_TDA!N53,0)</f>
        <v>0</v>
      </c>
      <c r="P54" s="4">
        <f>IF(Report_TDA!O53&lt;&gt;"",Report_TDA!O53,0)</f>
        <v>0</v>
      </c>
    </row>
    <row r="55" spans="1:16" ht="33.950000000000003" customHeight="1" x14ac:dyDescent="0.25">
      <c r="A55" s="18" t="s">
        <v>238</v>
      </c>
      <c r="B55" s="2">
        <v>41</v>
      </c>
      <c r="C55" s="3" t="s">
        <v>129</v>
      </c>
      <c r="D55" s="16" t="s">
        <v>30</v>
      </c>
      <c r="E55" s="4">
        <f>IF(Report_TDA!D54&lt;&gt;"",Report_TDA!D54,0)</f>
        <v>2</v>
      </c>
      <c r="F55" s="4">
        <f>IF(Report_TDA!E54&lt;&gt;"",Report_TDA!E54,0)</f>
        <v>14.5</v>
      </c>
      <c r="G55" s="4">
        <f>IF(Report_TDA!F54&lt;&gt;"",Report_TDA!F54,0)</f>
        <v>14.5</v>
      </c>
      <c r="H55" s="4">
        <f>IF(Report_TDA!G54&lt;&gt;"",Report_TDA!G54,0)</f>
        <v>1</v>
      </c>
      <c r="I55" s="20" t="str">
        <f>IF(Report_TDA!H54&lt;&gt;"",Report_TDA!H54,0)</f>
        <v>0,00%</v>
      </c>
      <c r="J55" s="4">
        <f>IF(Report_TDA!I54&lt;&gt;"",Report_TDA!I54,0)</f>
        <v>0</v>
      </c>
      <c r="K55" s="20" t="str">
        <f>IF(Report_TDA!J54&lt;&gt;"",Report_TDA!J54,0)</f>
        <v>0,00%</v>
      </c>
      <c r="L55" s="4">
        <f>IF(Report_TDA!K54&lt;&gt;"",Report_TDA!K54,0)</f>
        <v>0</v>
      </c>
      <c r="M55" s="20" t="str">
        <f>IF(Report_TDA!L54&lt;&gt;"",Report_TDA!L54,0)</f>
        <v>0,00%</v>
      </c>
      <c r="N55" s="4">
        <f>IF(Report_TDA!M54&lt;&gt;"",Report_TDA!M54,0)</f>
        <v>0</v>
      </c>
      <c r="O55" s="4">
        <f>IF(Report_TDA!N54&lt;&gt;"",Report_TDA!N54,0)</f>
        <v>0</v>
      </c>
      <c r="P55" s="4">
        <f>IF(Report_TDA!O54&lt;&gt;"",Report_TDA!O54,0)</f>
        <v>0</v>
      </c>
    </row>
    <row r="56" spans="1:16" ht="33.950000000000003" customHeight="1" x14ac:dyDescent="0.25">
      <c r="A56" s="18" t="s">
        <v>238</v>
      </c>
      <c r="B56" s="2">
        <v>41</v>
      </c>
      <c r="C56" s="3" t="s">
        <v>130</v>
      </c>
      <c r="D56" s="16" t="s">
        <v>31</v>
      </c>
      <c r="E56" s="4">
        <f>IF(Report_TDA!D55&lt;&gt;"",Report_TDA!D55,0)</f>
        <v>23</v>
      </c>
      <c r="F56" s="4">
        <f>IF(Report_TDA!E55&lt;&gt;"",Report_TDA!E55,0)</f>
        <v>22.22</v>
      </c>
      <c r="G56" s="4">
        <f>IF(Report_TDA!F55&lt;&gt;"",Report_TDA!F55,0)</f>
        <v>17</v>
      </c>
      <c r="H56" s="4">
        <f>IF(Report_TDA!G55&lt;&gt;"",Report_TDA!G55,0)</f>
        <v>8</v>
      </c>
      <c r="I56" s="20" t="str">
        <f>IF(Report_TDA!H55&lt;&gt;"",Report_TDA!H55,0)</f>
        <v>37,50%</v>
      </c>
      <c r="J56" s="4">
        <f>IF(Report_TDA!I55&lt;&gt;"",Report_TDA!I55,0)</f>
        <v>9</v>
      </c>
      <c r="K56" s="20" t="str">
        <f>IF(Report_TDA!J55&lt;&gt;"",Report_TDA!J55,0)</f>
        <v>88,89%</v>
      </c>
      <c r="L56" s="4">
        <f>IF(Report_TDA!K55&lt;&gt;"",Report_TDA!K55,0)</f>
        <v>5</v>
      </c>
      <c r="M56" s="20" t="str">
        <f>IF(Report_TDA!L55&lt;&gt;"",Report_TDA!L55,0)</f>
        <v>100,00%</v>
      </c>
      <c r="N56" s="4">
        <f>IF(Report_TDA!M55&lt;&gt;"",Report_TDA!M55,0)</f>
        <v>0</v>
      </c>
      <c r="O56" s="4">
        <f>IF(Report_TDA!N55&lt;&gt;"",Report_TDA!N55,0)</f>
        <v>0</v>
      </c>
      <c r="P56" s="4">
        <f>IF(Report_TDA!O55&lt;&gt;"",Report_TDA!O55,0)</f>
        <v>0</v>
      </c>
    </row>
    <row r="57" spans="1:16" ht="33.950000000000003" customHeight="1" x14ac:dyDescent="0.25">
      <c r="A57" s="18" t="s">
        <v>238</v>
      </c>
      <c r="B57" s="2">
        <v>41</v>
      </c>
      <c r="C57" s="3" t="s">
        <v>131</v>
      </c>
      <c r="D57" s="16" t="s">
        <v>32</v>
      </c>
      <c r="E57" s="4">
        <f>IF(Report_TDA!D56&lt;&gt;"",Report_TDA!D56,0)</f>
        <v>0</v>
      </c>
      <c r="F57" s="4">
        <f>IF(Report_TDA!E56&lt;&gt;"",Report_TDA!E56,0)</f>
        <v>0</v>
      </c>
      <c r="G57" s="4">
        <f>IF(Report_TDA!F56&lt;&gt;"",Report_TDA!F56,0)</f>
        <v>0</v>
      </c>
      <c r="H57" s="4">
        <f>IF(Report_TDA!G56&lt;&gt;"",Report_TDA!G56,0)</f>
        <v>0</v>
      </c>
      <c r="I57" s="20" t="str">
        <f>IF(Report_TDA!H56&lt;&gt;"",Report_TDA!H56,0)</f>
        <v>0,00%</v>
      </c>
      <c r="J57" s="4">
        <f>IF(Report_TDA!I56&lt;&gt;"",Report_TDA!I56,0)</f>
        <v>0</v>
      </c>
      <c r="K57" s="20" t="str">
        <f>IF(Report_TDA!J56&lt;&gt;"",Report_TDA!J56,0)</f>
        <v>0,00%</v>
      </c>
      <c r="L57" s="4">
        <f>IF(Report_TDA!K56&lt;&gt;"",Report_TDA!K56,0)</f>
        <v>0</v>
      </c>
      <c r="M57" s="20" t="str">
        <f>IF(Report_TDA!L56&lt;&gt;"",Report_TDA!L56,0)</f>
        <v>0,00%</v>
      </c>
      <c r="N57" s="4">
        <f>IF(Report_TDA!M56&lt;&gt;"",Report_TDA!M56,0)</f>
        <v>0</v>
      </c>
      <c r="O57" s="4">
        <f>IF(Report_TDA!N56&lt;&gt;"",Report_TDA!N56,0)</f>
        <v>0</v>
      </c>
      <c r="P57" s="4">
        <f>IF(Report_TDA!O56&lt;&gt;"",Report_TDA!O56,0)</f>
        <v>0</v>
      </c>
    </row>
    <row r="58" spans="1:16" ht="33.950000000000003" customHeight="1" x14ac:dyDescent="0.25">
      <c r="A58" s="18" t="s">
        <v>238</v>
      </c>
      <c r="B58" s="2">
        <v>41</v>
      </c>
      <c r="C58" s="3" t="s">
        <v>132</v>
      </c>
      <c r="D58" s="16" t="s">
        <v>28</v>
      </c>
      <c r="E58" s="4">
        <f>IF(Report_TDA!D57&lt;&gt;"",Report_TDA!D57,0)</f>
        <v>0</v>
      </c>
      <c r="F58" s="4">
        <f>IF(Report_TDA!E57&lt;&gt;"",Report_TDA!E57,0)</f>
        <v>0</v>
      </c>
      <c r="G58" s="4">
        <f>IF(Report_TDA!F57&lt;&gt;"",Report_TDA!F57,0)</f>
        <v>0</v>
      </c>
      <c r="H58" s="4">
        <f>IF(Report_TDA!G57&lt;&gt;"",Report_TDA!G57,0)</f>
        <v>0</v>
      </c>
      <c r="I58" s="20" t="str">
        <f>IF(Report_TDA!H57&lt;&gt;"",Report_TDA!H57,0)</f>
        <v>0,00%</v>
      </c>
      <c r="J58" s="4">
        <f>IF(Report_TDA!I57&lt;&gt;"",Report_TDA!I57,0)</f>
        <v>0</v>
      </c>
      <c r="K58" s="20" t="str">
        <f>IF(Report_TDA!J57&lt;&gt;"",Report_TDA!J57,0)</f>
        <v>0,00%</v>
      </c>
      <c r="L58" s="4">
        <f>IF(Report_TDA!K57&lt;&gt;"",Report_TDA!K57,0)</f>
        <v>0</v>
      </c>
      <c r="M58" s="20" t="str">
        <f>IF(Report_TDA!L57&lt;&gt;"",Report_TDA!L57,0)</f>
        <v>0,00%</v>
      </c>
      <c r="N58" s="4">
        <f>IF(Report_TDA!M57&lt;&gt;"",Report_TDA!M57,0)</f>
        <v>0</v>
      </c>
      <c r="O58" s="4">
        <f>IF(Report_TDA!N57&lt;&gt;"",Report_TDA!N57,0)</f>
        <v>0</v>
      </c>
      <c r="P58" s="4">
        <f>IF(Report_TDA!O57&lt;&gt;"",Report_TDA!O57,0)</f>
        <v>0</v>
      </c>
    </row>
    <row r="59" spans="1:16" ht="49.5" customHeight="1" x14ac:dyDescent="0.25">
      <c r="A59" s="18" t="s">
        <v>238</v>
      </c>
      <c r="B59" s="2">
        <v>41</v>
      </c>
      <c r="C59" s="3" t="s">
        <v>133</v>
      </c>
      <c r="D59" s="16" t="s">
        <v>134</v>
      </c>
      <c r="E59" s="4">
        <f>IF(Report_TDA!D58&lt;&gt;"",Report_TDA!D58,0)</f>
        <v>2</v>
      </c>
      <c r="F59" s="4">
        <f>IF(Report_TDA!E58&lt;&gt;"",Report_TDA!E58,0)</f>
        <v>58.5</v>
      </c>
      <c r="G59" s="4">
        <f>IF(Report_TDA!F58&lt;&gt;"",Report_TDA!F58,0)</f>
        <v>58.5</v>
      </c>
      <c r="H59" s="4">
        <f>IF(Report_TDA!G58&lt;&gt;"",Report_TDA!G58,0)</f>
        <v>0</v>
      </c>
      <c r="I59" s="20" t="str">
        <f>IF(Report_TDA!H58&lt;&gt;"",Report_TDA!H58,0)</f>
        <v>0,00%</v>
      </c>
      <c r="J59" s="4">
        <f>IF(Report_TDA!I58&lt;&gt;"",Report_TDA!I58,0)</f>
        <v>2</v>
      </c>
      <c r="K59" s="20" t="str">
        <f>IF(Report_TDA!J58&lt;&gt;"",Report_TDA!J58,0)</f>
        <v>50,00%</v>
      </c>
      <c r="L59" s="4">
        <f>IF(Report_TDA!K58&lt;&gt;"",Report_TDA!K58,0)</f>
        <v>0</v>
      </c>
      <c r="M59" s="20" t="str">
        <f>IF(Report_TDA!L58&lt;&gt;"",Report_TDA!L58,0)</f>
        <v>0,00%</v>
      </c>
      <c r="N59" s="4">
        <f>IF(Report_TDA!M58&lt;&gt;"",Report_TDA!M58,0)</f>
        <v>0</v>
      </c>
      <c r="O59" s="4">
        <f>IF(Report_TDA!N58&lt;&gt;"",Report_TDA!N58,0)</f>
        <v>0</v>
      </c>
      <c r="P59" s="4">
        <f>IF(Report_TDA!O58&lt;&gt;"",Report_TDA!O58,0)</f>
        <v>0</v>
      </c>
    </row>
    <row r="60" spans="1:16" ht="33.950000000000003" customHeight="1" x14ac:dyDescent="0.25">
      <c r="A60" s="18" t="s">
        <v>238</v>
      </c>
      <c r="B60" s="2">
        <v>41</v>
      </c>
      <c r="C60" s="3" t="s">
        <v>135</v>
      </c>
      <c r="D60" s="16" t="s">
        <v>136</v>
      </c>
      <c r="E60" s="4">
        <f>IF(Report_TDA!D59&lt;&gt;"",Report_TDA!D59,0)</f>
        <v>1</v>
      </c>
      <c r="F60" s="4">
        <f>IF(Report_TDA!E59&lt;&gt;"",Report_TDA!E59,0)</f>
        <v>112</v>
      </c>
      <c r="G60" s="4">
        <f>IF(Report_TDA!F59&lt;&gt;"",Report_TDA!F59,0)</f>
        <v>112</v>
      </c>
      <c r="H60" s="4">
        <f>IF(Report_TDA!G59&lt;&gt;"",Report_TDA!G59,0)</f>
        <v>0</v>
      </c>
      <c r="I60" s="20" t="str">
        <f>IF(Report_TDA!H59&lt;&gt;"",Report_TDA!H59,0)</f>
        <v>0,00%</v>
      </c>
      <c r="J60" s="4">
        <f>IF(Report_TDA!I59&lt;&gt;"",Report_TDA!I59,0)</f>
        <v>1</v>
      </c>
      <c r="K60" s="20" t="str">
        <f>IF(Report_TDA!J59&lt;&gt;"",Report_TDA!J59,0)</f>
        <v>0,00%</v>
      </c>
      <c r="L60" s="4">
        <f>IF(Report_TDA!K59&lt;&gt;"",Report_TDA!K59,0)</f>
        <v>0</v>
      </c>
      <c r="M60" s="20" t="str">
        <f>IF(Report_TDA!L59&lt;&gt;"",Report_TDA!L59,0)</f>
        <v>0,00%</v>
      </c>
      <c r="N60" s="4">
        <f>IF(Report_TDA!M59&lt;&gt;"",Report_TDA!M59,0)</f>
        <v>0</v>
      </c>
      <c r="O60" s="4">
        <f>IF(Report_TDA!N59&lt;&gt;"",Report_TDA!N59,0)</f>
        <v>0</v>
      </c>
      <c r="P60" s="4">
        <f>IF(Report_TDA!O59&lt;&gt;"",Report_TDA!O59,0)</f>
        <v>0</v>
      </c>
    </row>
    <row r="61" spans="1:16" ht="33.950000000000003" customHeight="1" x14ac:dyDescent="0.25">
      <c r="A61" s="18" t="s">
        <v>238</v>
      </c>
      <c r="B61" s="2">
        <v>41</v>
      </c>
      <c r="C61" s="3" t="s">
        <v>137</v>
      </c>
      <c r="D61" s="16" t="s">
        <v>138</v>
      </c>
      <c r="E61" s="4">
        <f>IF(Report_TDA!D60&lt;&gt;"",Report_TDA!D60,0)</f>
        <v>0</v>
      </c>
      <c r="F61" s="4">
        <f>IF(Report_TDA!E60&lt;&gt;"",Report_TDA!E60,0)</f>
        <v>0</v>
      </c>
      <c r="G61" s="4">
        <f>IF(Report_TDA!F60&lt;&gt;"",Report_TDA!F60,0)</f>
        <v>0</v>
      </c>
      <c r="H61" s="4">
        <f>IF(Report_TDA!G60&lt;&gt;"",Report_TDA!G60,0)</f>
        <v>0</v>
      </c>
      <c r="I61" s="20" t="str">
        <f>IF(Report_TDA!H60&lt;&gt;"",Report_TDA!H60,0)</f>
        <v>0,00%</v>
      </c>
      <c r="J61" s="4">
        <f>IF(Report_TDA!I60&lt;&gt;"",Report_TDA!I60,0)</f>
        <v>0</v>
      </c>
      <c r="K61" s="20" t="str">
        <f>IF(Report_TDA!J60&lt;&gt;"",Report_TDA!J60,0)</f>
        <v>0,00%</v>
      </c>
      <c r="L61" s="4">
        <f>IF(Report_TDA!K60&lt;&gt;"",Report_TDA!K60,0)</f>
        <v>0</v>
      </c>
      <c r="M61" s="20" t="str">
        <f>IF(Report_TDA!L60&lt;&gt;"",Report_TDA!L60,0)</f>
        <v>0,00%</v>
      </c>
      <c r="N61" s="4">
        <f>IF(Report_TDA!M60&lt;&gt;"",Report_TDA!M60,0)</f>
        <v>0</v>
      </c>
      <c r="O61" s="4">
        <f>IF(Report_TDA!N60&lt;&gt;"",Report_TDA!N60,0)</f>
        <v>0</v>
      </c>
      <c r="P61" s="4">
        <f>IF(Report_TDA!O60&lt;&gt;"",Report_TDA!O60,0)</f>
        <v>0</v>
      </c>
    </row>
    <row r="62" spans="1:16" ht="33.950000000000003" customHeight="1" x14ac:dyDescent="0.25">
      <c r="A62" s="18" t="s">
        <v>238</v>
      </c>
      <c r="B62" s="2">
        <v>41</v>
      </c>
      <c r="C62" s="3" t="s">
        <v>139</v>
      </c>
      <c r="D62" s="16" t="s">
        <v>140</v>
      </c>
      <c r="E62" s="4">
        <f>IF(Report_TDA!D61&lt;&gt;"",Report_TDA!D61,0)</f>
        <v>17</v>
      </c>
      <c r="F62" s="4">
        <f>IF(Report_TDA!E61&lt;&gt;"",Report_TDA!E61,0)</f>
        <v>45.06</v>
      </c>
      <c r="G62" s="4">
        <f>IF(Report_TDA!F61&lt;&gt;"",Report_TDA!F61,0)</f>
        <v>35</v>
      </c>
      <c r="H62" s="4">
        <f>IF(Report_TDA!G61&lt;&gt;"",Report_TDA!G61,0)</f>
        <v>4</v>
      </c>
      <c r="I62" s="20" t="str">
        <f>IF(Report_TDA!H61&lt;&gt;"",Report_TDA!H61,0)</f>
        <v>50,00%</v>
      </c>
      <c r="J62" s="4">
        <f>IF(Report_TDA!I61&lt;&gt;"",Report_TDA!I61,0)</f>
        <v>8</v>
      </c>
      <c r="K62" s="20" t="str">
        <f>IF(Report_TDA!J61&lt;&gt;"",Report_TDA!J61,0)</f>
        <v>25,00%</v>
      </c>
      <c r="L62" s="4">
        <f>IF(Report_TDA!K61&lt;&gt;"",Report_TDA!K61,0)</f>
        <v>5</v>
      </c>
      <c r="M62" s="20" t="str">
        <f>IF(Report_TDA!L61&lt;&gt;"",Report_TDA!L61,0)</f>
        <v>100,00%</v>
      </c>
      <c r="N62" s="4">
        <f>IF(Report_TDA!M61&lt;&gt;"",Report_TDA!M61,0)</f>
        <v>0</v>
      </c>
      <c r="O62" s="4">
        <f>IF(Report_TDA!N61&lt;&gt;"",Report_TDA!N61,0)</f>
        <v>0</v>
      </c>
      <c r="P62" s="4">
        <f>IF(Report_TDA!O61&lt;&gt;"",Report_TDA!O61,0)</f>
        <v>0</v>
      </c>
    </row>
    <row r="63" spans="1:16" ht="33.950000000000003" customHeight="1" x14ac:dyDescent="0.25">
      <c r="A63" s="18" t="s">
        <v>238</v>
      </c>
      <c r="B63" s="2">
        <v>41</v>
      </c>
      <c r="C63" s="3" t="s">
        <v>141</v>
      </c>
      <c r="D63" s="16" t="s">
        <v>142</v>
      </c>
      <c r="E63" s="4">
        <f>IF(Report_TDA!D62&lt;&gt;"",Report_TDA!D62,0)</f>
        <v>1</v>
      </c>
      <c r="F63" s="4">
        <f>IF(Report_TDA!E62&lt;&gt;"",Report_TDA!E62,0)</f>
        <v>57</v>
      </c>
      <c r="G63" s="4">
        <f>IF(Report_TDA!F62&lt;&gt;"",Report_TDA!F62,0)</f>
        <v>57</v>
      </c>
      <c r="H63" s="4">
        <f>IF(Report_TDA!G62&lt;&gt;"",Report_TDA!G62,0)</f>
        <v>0</v>
      </c>
      <c r="I63" s="20" t="str">
        <f>IF(Report_TDA!H62&lt;&gt;"",Report_TDA!H62,0)</f>
        <v>0,00%</v>
      </c>
      <c r="J63" s="4">
        <f>IF(Report_TDA!I62&lt;&gt;"",Report_TDA!I62,0)</f>
        <v>1</v>
      </c>
      <c r="K63" s="20" t="str">
        <f>IF(Report_TDA!J62&lt;&gt;"",Report_TDA!J62,0)</f>
        <v>100,00%</v>
      </c>
      <c r="L63" s="4">
        <f>IF(Report_TDA!K62&lt;&gt;"",Report_TDA!K62,0)</f>
        <v>0</v>
      </c>
      <c r="M63" s="20" t="str">
        <f>IF(Report_TDA!L62&lt;&gt;"",Report_TDA!L62,0)</f>
        <v>0,00%</v>
      </c>
      <c r="N63" s="4">
        <f>IF(Report_TDA!M62&lt;&gt;"",Report_TDA!M62,0)</f>
        <v>0</v>
      </c>
      <c r="O63" s="4">
        <f>IF(Report_TDA!N62&lt;&gt;"",Report_TDA!N62,0)</f>
        <v>0</v>
      </c>
      <c r="P63" s="4">
        <f>IF(Report_TDA!O62&lt;&gt;"",Report_TDA!O62,0)</f>
        <v>0</v>
      </c>
    </row>
    <row r="64" spans="1:16" ht="33.950000000000003" customHeight="1" x14ac:dyDescent="0.25">
      <c r="A64" s="18" t="s">
        <v>238</v>
      </c>
      <c r="B64" s="2">
        <v>41</v>
      </c>
      <c r="C64" s="3" t="s">
        <v>143</v>
      </c>
      <c r="D64" s="16" t="s">
        <v>144</v>
      </c>
      <c r="E64" s="4">
        <f>IF(Report_TDA!D63&lt;&gt;"",Report_TDA!D63,0)</f>
        <v>5</v>
      </c>
      <c r="F64" s="4">
        <f>IF(Report_TDA!E63&lt;&gt;"",Report_TDA!E63,0)</f>
        <v>42.8</v>
      </c>
      <c r="G64" s="4">
        <f>IF(Report_TDA!F63&lt;&gt;"",Report_TDA!F63,0)</f>
        <v>25</v>
      </c>
      <c r="H64" s="4">
        <f>IF(Report_TDA!G63&lt;&gt;"",Report_TDA!G63,0)</f>
        <v>3</v>
      </c>
      <c r="I64" s="20" t="str">
        <f>IF(Report_TDA!H63&lt;&gt;"",Report_TDA!H63,0)</f>
        <v>33,33%</v>
      </c>
      <c r="J64" s="4">
        <f>IF(Report_TDA!I63&lt;&gt;"",Report_TDA!I63,0)</f>
        <v>1</v>
      </c>
      <c r="K64" s="20" t="str">
        <f>IF(Report_TDA!J63&lt;&gt;"",Report_TDA!J63,0)</f>
        <v>0,00%</v>
      </c>
      <c r="L64" s="4">
        <f>IF(Report_TDA!K63&lt;&gt;"",Report_TDA!K63,0)</f>
        <v>1</v>
      </c>
      <c r="M64" s="20" t="str">
        <f>IF(Report_TDA!L63&lt;&gt;"",Report_TDA!L63,0)</f>
        <v>100,00%</v>
      </c>
      <c r="N64" s="4">
        <f>IF(Report_TDA!M63&lt;&gt;"",Report_TDA!M63,0)</f>
        <v>0</v>
      </c>
      <c r="O64" s="4">
        <f>IF(Report_TDA!N63&lt;&gt;"",Report_TDA!N63,0)</f>
        <v>0</v>
      </c>
      <c r="P64" s="4">
        <f>IF(Report_TDA!O63&lt;&gt;"",Report_TDA!O63,0)</f>
        <v>0</v>
      </c>
    </row>
    <row r="65" spans="1:16" ht="33.950000000000003" customHeight="1" x14ac:dyDescent="0.25">
      <c r="A65" s="18" t="s">
        <v>238</v>
      </c>
      <c r="B65" s="2">
        <v>41</v>
      </c>
      <c r="C65" s="3" t="s">
        <v>145</v>
      </c>
      <c r="D65" s="16" t="s">
        <v>146</v>
      </c>
      <c r="E65" s="4">
        <f>IF(Report_TDA!D64&lt;&gt;"",Report_TDA!D64,0)</f>
        <v>0</v>
      </c>
      <c r="F65" s="4">
        <f>IF(Report_TDA!E64&lt;&gt;"",Report_TDA!E64,0)</f>
        <v>0</v>
      </c>
      <c r="G65" s="4">
        <f>IF(Report_TDA!F64&lt;&gt;"",Report_TDA!F64,0)</f>
        <v>0</v>
      </c>
      <c r="H65" s="4">
        <f>IF(Report_TDA!G64&lt;&gt;"",Report_TDA!G64,0)</f>
        <v>0</v>
      </c>
      <c r="I65" s="20" t="str">
        <f>IF(Report_TDA!H64&lt;&gt;"",Report_TDA!H64,0)</f>
        <v>0,00%</v>
      </c>
      <c r="J65" s="4">
        <f>IF(Report_TDA!I64&lt;&gt;"",Report_TDA!I64,0)</f>
        <v>0</v>
      </c>
      <c r="K65" s="20" t="str">
        <f>IF(Report_TDA!J64&lt;&gt;"",Report_TDA!J64,0)</f>
        <v>0,00%</v>
      </c>
      <c r="L65" s="4">
        <f>IF(Report_TDA!K64&lt;&gt;"",Report_TDA!K64,0)</f>
        <v>0</v>
      </c>
      <c r="M65" s="20" t="str">
        <f>IF(Report_TDA!L64&lt;&gt;"",Report_TDA!L64,0)</f>
        <v>0,00%</v>
      </c>
      <c r="N65" s="4">
        <f>IF(Report_TDA!M64&lt;&gt;"",Report_TDA!M64,0)</f>
        <v>1</v>
      </c>
      <c r="O65" s="4">
        <f>IF(Report_TDA!N64&lt;&gt;"",Report_TDA!N64,0)</f>
        <v>21</v>
      </c>
      <c r="P65" s="4">
        <f>IF(Report_TDA!O64&lt;&gt;"",Report_TDA!O64,0)</f>
        <v>21</v>
      </c>
    </row>
    <row r="66" spans="1:16" ht="33.950000000000003" customHeight="1" x14ac:dyDescent="0.25">
      <c r="A66" s="18" t="s">
        <v>238</v>
      </c>
      <c r="B66" s="2">
        <v>41</v>
      </c>
      <c r="C66" s="3" t="s">
        <v>147</v>
      </c>
      <c r="D66" s="16" t="s">
        <v>148</v>
      </c>
      <c r="E66" s="4">
        <f>IF(Report_TDA!D65&lt;&gt;"",Report_TDA!D65,0)</f>
        <v>6</v>
      </c>
      <c r="F66" s="4">
        <f>IF(Report_TDA!E65&lt;&gt;"",Report_TDA!E65,0)</f>
        <v>26</v>
      </c>
      <c r="G66" s="4">
        <f>IF(Report_TDA!F65&lt;&gt;"",Report_TDA!F65,0)</f>
        <v>16</v>
      </c>
      <c r="H66" s="4">
        <f>IF(Report_TDA!G65&lt;&gt;"",Report_TDA!G65,0)</f>
        <v>1</v>
      </c>
      <c r="I66" s="20" t="str">
        <f>IF(Report_TDA!H65&lt;&gt;"",Report_TDA!H65,0)</f>
        <v>0,00%</v>
      </c>
      <c r="J66" s="4">
        <f>IF(Report_TDA!I65&lt;&gt;"",Report_TDA!I65,0)</f>
        <v>2</v>
      </c>
      <c r="K66" s="20" t="str">
        <f>IF(Report_TDA!J65&lt;&gt;"",Report_TDA!J65,0)</f>
        <v>50,00%</v>
      </c>
      <c r="L66" s="4">
        <f>IF(Report_TDA!K65&lt;&gt;"",Report_TDA!K65,0)</f>
        <v>3</v>
      </c>
      <c r="M66" s="20" t="str">
        <f>IF(Report_TDA!L65&lt;&gt;"",Report_TDA!L65,0)</f>
        <v>100,00%</v>
      </c>
      <c r="N66" s="4">
        <f>IF(Report_TDA!M65&lt;&gt;"",Report_TDA!M65,0)</f>
        <v>0</v>
      </c>
      <c r="O66" s="4">
        <f>IF(Report_TDA!N65&lt;&gt;"",Report_TDA!N65,0)</f>
        <v>0</v>
      </c>
      <c r="P66" s="4">
        <f>IF(Report_TDA!O65&lt;&gt;"",Report_TDA!O65,0)</f>
        <v>0</v>
      </c>
    </row>
    <row r="67" spans="1:16" ht="33.950000000000003" customHeight="1" x14ac:dyDescent="0.25">
      <c r="A67" s="18" t="s">
        <v>238</v>
      </c>
      <c r="B67" s="2">
        <v>41</v>
      </c>
      <c r="C67" s="3" t="s">
        <v>149</v>
      </c>
      <c r="D67" s="16" t="s">
        <v>150</v>
      </c>
      <c r="E67" s="4">
        <f>IF(Report_TDA!D66&lt;&gt;"",Report_TDA!D66,0)</f>
        <v>0</v>
      </c>
      <c r="F67" s="4">
        <f>IF(Report_TDA!E66&lt;&gt;"",Report_TDA!E66,0)</f>
        <v>0</v>
      </c>
      <c r="G67" s="4">
        <f>IF(Report_TDA!F66&lt;&gt;"",Report_TDA!F66,0)</f>
        <v>0</v>
      </c>
      <c r="H67" s="4">
        <f>IF(Report_TDA!G66&lt;&gt;"",Report_TDA!G66,0)</f>
        <v>0</v>
      </c>
      <c r="I67" s="20" t="str">
        <f>IF(Report_TDA!H66&lt;&gt;"",Report_TDA!H66,0)</f>
        <v>0,00%</v>
      </c>
      <c r="J67" s="4">
        <f>IF(Report_TDA!I66&lt;&gt;"",Report_TDA!I66,0)</f>
        <v>0</v>
      </c>
      <c r="K67" s="20" t="str">
        <f>IF(Report_TDA!J66&lt;&gt;"",Report_TDA!J66,0)</f>
        <v>0,00%</v>
      </c>
      <c r="L67" s="4">
        <f>IF(Report_TDA!K66&lt;&gt;"",Report_TDA!K66,0)</f>
        <v>0</v>
      </c>
      <c r="M67" s="20" t="str">
        <f>IF(Report_TDA!L66&lt;&gt;"",Report_TDA!L66,0)</f>
        <v>0,00%</v>
      </c>
      <c r="N67" s="4">
        <f>IF(Report_TDA!M66&lt;&gt;"",Report_TDA!M66,0)</f>
        <v>0</v>
      </c>
      <c r="O67" s="4">
        <f>IF(Report_TDA!N66&lt;&gt;"",Report_TDA!N66,0)</f>
        <v>0</v>
      </c>
      <c r="P67" s="4">
        <f>IF(Report_TDA!O66&lt;&gt;"",Report_TDA!O66,0)</f>
        <v>0</v>
      </c>
    </row>
    <row r="68" spans="1:16" ht="33.950000000000003" customHeight="1" x14ac:dyDescent="0.25">
      <c r="A68" s="18" t="s">
        <v>238</v>
      </c>
      <c r="B68" s="2">
        <v>41</v>
      </c>
      <c r="C68" s="3" t="s">
        <v>151</v>
      </c>
      <c r="D68" s="16" t="s">
        <v>152</v>
      </c>
      <c r="E68" s="4">
        <f>IF(Report_TDA!D67&lt;&gt;"",Report_TDA!D67,0)</f>
        <v>0</v>
      </c>
      <c r="F68" s="4">
        <f>IF(Report_TDA!E67&lt;&gt;"",Report_TDA!E67,0)</f>
        <v>0</v>
      </c>
      <c r="G68" s="4">
        <f>IF(Report_TDA!F67&lt;&gt;"",Report_TDA!F67,0)</f>
        <v>0</v>
      </c>
      <c r="H68" s="4">
        <f>IF(Report_TDA!G67&lt;&gt;"",Report_TDA!G67,0)</f>
        <v>0</v>
      </c>
      <c r="I68" s="20" t="str">
        <f>IF(Report_TDA!H67&lt;&gt;"",Report_TDA!H67,0)</f>
        <v>0,00%</v>
      </c>
      <c r="J68" s="4">
        <f>IF(Report_TDA!I67&lt;&gt;"",Report_TDA!I67,0)</f>
        <v>0</v>
      </c>
      <c r="K68" s="20" t="str">
        <f>IF(Report_TDA!J67&lt;&gt;"",Report_TDA!J67,0)</f>
        <v>0,00%</v>
      </c>
      <c r="L68" s="4">
        <f>IF(Report_TDA!K67&lt;&gt;"",Report_TDA!K67,0)</f>
        <v>0</v>
      </c>
      <c r="M68" s="20" t="str">
        <f>IF(Report_TDA!L67&lt;&gt;"",Report_TDA!L67,0)</f>
        <v>0,00%</v>
      </c>
      <c r="N68" s="4">
        <f>IF(Report_TDA!M67&lt;&gt;"",Report_TDA!M67,0)</f>
        <v>0</v>
      </c>
      <c r="O68" s="4">
        <f>IF(Report_TDA!N67&lt;&gt;"",Report_TDA!N67,0)</f>
        <v>0</v>
      </c>
      <c r="P68" s="4">
        <f>IF(Report_TDA!O67&lt;&gt;"",Report_TDA!O67,0)</f>
        <v>0</v>
      </c>
    </row>
    <row r="69" spans="1:16" ht="33.950000000000003" customHeight="1" x14ac:dyDescent="0.25">
      <c r="A69" s="18" t="s">
        <v>238</v>
      </c>
      <c r="B69" s="2">
        <v>41</v>
      </c>
      <c r="C69" s="3" t="s">
        <v>153</v>
      </c>
      <c r="D69" s="16" t="s">
        <v>154</v>
      </c>
      <c r="E69" s="4">
        <f>IF(Report_TDA!D68&lt;&gt;"",Report_TDA!D68,0)</f>
        <v>3</v>
      </c>
      <c r="F69" s="4">
        <f>IF(Report_TDA!E68&lt;&gt;"",Report_TDA!E68,0)</f>
        <v>50</v>
      </c>
      <c r="G69" s="4">
        <f>IF(Report_TDA!F68&lt;&gt;"",Report_TDA!F68,0)</f>
        <v>47</v>
      </c>
      <c r="H69" s="4">
        <f>IF(Report_TDA!G68&lt;&gt;"",Report_TDA!G68,0)</f>
        <v>1</v>
      </c>
      <c r="I69" s="20" t="str">
        <f>IF(Report_TDA!H68&lt;&gt;"",Report_TDA!H68,0)</f>
        <v>100,00%</v>
      </c>
      <c r="J69" s="4">
        <f>IF(Report_TDA!I68&lt;&gt;"",Report_TDA!I68,0)</f>
        <v>2</v>
      </c>
      <c r="K69" s="20" t="str">
        <f>IF(Report_TDA!J68&lt;&gt;"",Report_TDA!J68,0)</f>
        <v>50,00%</v>
      </c>
      <c r="L69" s="4">
        <f>IF(Report_TDA!K68&lt;&gt;"",Report_TDA!K68,0)</f>
        <v>0</v>
      </c>
      <c r="M69" s="20" t="str">
        <f>IF(Report_TDA!L68&lt;&gt;"",Report_TDA!L68,0)</f>
        <v>0,00%</v>
      </c>
      <c r="N69" s="4">
        <f>IF(Report_TDA!M68&lt;&gt;"",Report_TDA!M68,0)</f>
        <v>0</v>
      </c>
      <c r="O69" s="4">
        <f>IF(Report_TDA!N68&lt;&gt;"",Report_TDA!N68,0)</f>
        <v>0</v>
      </c>
      <c r="P69" s="4">
        <f>IF(Report_TDA!O68&lt;&gt;"",Report_TDA!O68,0)</f>
        <v>0</v>
      </c>
    </row>
    <row r="70" spans="1:16" ht="33.950000000000003" customHeight="1" x14ac:dyDescent="0.25">
      <c r="A70" s="18" t="s">
        <v>238</v>
      </c>
      <c r="B70" s="2">
        <v>41</v>
      </c>
      <c r="C70" s="3" t="s">
        <v>155</v>
      </c>
      <c r="D70" s="16" t="s">
        <v>156</v>
      </c>
      <c r="E70" s="4">
        <f>IF(Report_TDA!D69&lt;&gt;"",Report_TDA!D69,0)</f>
        <v>7</v>
      </c>
      <c r="F70" s="4">
        <f>IF(Report_TDA!E69&lt;&gt;"",Report_TDA!E69,0)</f>
        <v>37.14</v>
      </c>
      <c r="G70" s="4">
        <f>IF(Report_TDA!F69&lt;&gt;"",Report_TDA!F69,0)</f>
        <v>48</v>
      </c>
      <c r="H70" s="4">
        <f>IF(Report_TDA!G69&lt;&gt;"",Report_TDA!G69,0)</f>
        <v>3</v>
      </c>
      <c r="I70" s="20" t="str">
        <f>IF(Report_TDA!H69&lt;&gt;"",Report_TDA!H69,0)</f>
        <v>33,33%</v>
      </c>
      <c r="J70" s="4">
        <f>IF(Report_TDA!I69&lt;&gt;"",Report_TDA!I69,0)</f>
        <v>2</v>
      </c>
      <c r="K70" s="20" t="str">
        <f>IF(Report_TDA!J69&lt;&gt;"",Report_TDA!J69,0)</f>
        <v>50,00%</v>
      </c>
      <c r="L70" s="4">
        <f>IF(Report_TDA!K69&lt;&gt;"",Report_TDA!K69,0)</f>
        <v>2</v>
      </c>
      <c r="M70" s="20" t="str">
        <f>IF(Report_TDA!L69&lt;&gt;"",Report_TDA!L69,0)</f>
        <v>100,00%</v>
      </c>
      <c r="N70" s="4">
        <f>IF(Report_TDA!M69&lt;&gt;"",Report_TDA!M69,0)</f>
        <v>0</v>
      </c>
      <c r="O70" s="4">
        <f>IF(Report_TDA!N69&lt;&gt;"",Report_TDA!N69,0)</f>
        <v>0</v>
      </c>
      <c r="P70" s="4">
        <f>IF(Report_TDA!O69&lt;&gt;"",Report_TDA!O69,0)</f>
        <v>0</v>
      </c>
    </row>
    <row r="71" spans="1:16" ht="33.950000000000003" customHeight="1" x14ac:dyDescent="0.25">
      <c r="A71" s="18" t="s">
        <v>238</v>
      </c>
      <c r="B71" s="2">
        <v>41</v>
      </c>
      <c r="C71" s="3" t="s">
        <v>157</v>
      </c>
      <c r="D71" s="16" t="s">
        <v>158</v>
      </c>
      <c r="E71" s="4">
        <f>IF(Report_TDA!D70&lt;&gt;"",Report_TDA!D70,0)</f>
        <v>0</v>
      </c>
      <c r="F71" s="4">
        <f>IF(Report_TDA!E70&lt;&gt;"",Report_TDA!E70,0)</f>
        <v>0</v>
      </c>
      <c r="G71" s="4">
        <f>IF(Report_TDA!F70&lt;&gt;"",Report_TDA!F70,0)</f>
        <v>0</v>
      </c>
      <c r="H71" s="4">
        <f>IF(Report_TDA!G70&lt;&gt;"",Report_TDA!G70,0)</f>
        <v>0</v>
      </c>
      <c r="I71" s="20" t="str">
        <f>IF(Report_TDA!H70&lt;&gt;"",Report_TDA!H70,0)</f>
        <v>0,00%</v>
      </c>
      <c r="J71" s="4">
        <f>IF(Report_TDA!I70&lt;&gt;"",Report_TDA!I70,0)</f>
        <v>0</v>
      </c>
      <c r="K71" s="20" t="str">
        <f>IF(Report_TDA!J70&lt;&gt;"",Report_TDA!J70,0)</f>
        <v>0,00%</v>
      </c>
      <c r="L71" s="4">
        <f>IF(Report_TDA!K70&lt;&gt;"",Report_TDA!K70,0)</f>
        <v>0</v>
      </c>
      <c r="M71" s="20" t="str">
        <f>IF(Report_TDA!L70&lt;&gt;"",Report_TDA!L70,0)</f>
        <v>0,00%</v>
      </c>
      <c r="N71" s="4">
        <f>IF(Report_TDA!M70&lt;&gt;"",Report_TDA!M70,0)</f>
        <v>0</v>
      </c>
      <c r="O71" s="4">
        <f>IF(Report_TDA!N70&lt;&gt;"",Report_TDA!N70,0)</f>
        <v>0</v>
      </c>
      <c r="P71" s="4">
        <f>IF(Report_TDA!O70&lt;&gt;"",Report_TDA!O70,0)</f>
        <v>0</v>
      </c>
    </row>
    <row r="72" spans="1:16" ht="33.950000000000003" customHeight="1" x14ac:dyDescent="0.25">
      <c r="A72" s="18" t="s">
        <v>238</v>
      </c>
      <c r="B72" s="2">
        <v>42</v>
      </c>
      <c r="C72" s="3" t="s">
        <v>159</v>
      </c>
      <c r="D72" s="16" t="s">
        <v>160</v>
      </c>
      <c r="E72" s="4">
        <f>IF(Report_TDA!D71&lt;&gt;"",Report_TDA!D71,0)</f>
        <v>57</v>
      </c>
      <c r="F72" s="4">
        <f>IF(Report_TDA!E71&lt;&gt;"",Report_TDA!E71,0)</f>
        <v>14.46</v>
      </c>
      <c r="G72" s="4">
        <f>IF(Report_TDA!F71&lt;&gt;"",Report_TDA!F71,0)</f>
        <v>11</v>
      </c>
      <c r="H72" s="4">
        <f>IF(Report_TDA!G71&lt;&gt;"",Report_TDA!G71,0)</f>
        <v>4</v>
      </c>
      <c r="I72" s="20" t="str">
        <f>IF(Report_TDA!H71&lt;&gt;"",Report_TDA!H71,0)</f>
        <v>100,00%</v>
      </c>
      <c r="J72" s="4">
        <f>IF(Report_TDA!I71&lt;&gt;"",Report_TDA!I71,0)</f>
        <v>5</v>
      </c>
      <c r="K72" s="20" t="str">
        <f>IF(Report_TDA!J71&lt;&gt;"",Report_TDA!J71,0)</f>
        <v>100,00%</v>
      </c>
      <c r="L72" s="4">
        <f>IF(Report_TDA!K71&lt;&gt;"",Report_TDA!K71,0)</f>
        <v>46</v>
      </c>
      <c r="M72" s="20" t="str">
        <f>IF(Report_TDA!L71&lt;&gt;"",Report_TDA!L71,0)</f>
        <v>100,00%</v>
      </c>
      <c r="N72" s="4">
        <f>IF(Report_TDA!M71&lt;&gt;"",Report_TDA!M71,0)</f>
        <v>0</v>
      </c>
      <c r="O72" s="4">
        <f>IF(Report_TDA!N71&lt;&gt;"",Report_TDA!N71,0)</f>
        <v>0</v>
      </c>
      <c r="P72" s="4">
        <f>IF(Report_TDA!O71&lt;&gt;"",Report_TDA!O71,0)</f>
        <v>0</v>
      </c>
    </row>
    <row r="73" spans="1:16" ht="33.950000000000003" customHeight="1" x14ac:dyDescent="0.25">
      <c r="A73" s="18" t="s">
        <v>238</v>
      </c>
      <c r="B73" s="2">
        <v>42</v>
      </c>
      <c r="C73" s="3" t="s">
        <v>161</v>
      </c>
      <c r="D73" s="16" t="s">
        <v>162</v>
      </c>
      <c r="E73" s="4">
        <f>IF(Report_TDA!D72&lt;&gt;"",Report_TDA!D72,0)</f>
        <v>77</v>
      </c>
      <c r="F73" s="4">
        <f>IF(Report_TDA!E72&lt;&gt;"",Report_TDA!E72,0)</f>
        <v>15.66</v>
      </c>
      <c r="G73" s="4">
        <f>IF(Report_TDA!F72&lt;&gt;"",Report_TDA!F72,0)</f>
        <v>11</v>
      </c>
      <c r="H73" s="4">
        <f>IF(Report_TDA!G72&lt;&gt;"",Report_TDA!G72,0)</f>
        <v>4</v>
      </c>
      <c r="I73" s="20" t="str">
        <f>IF(Report_TDA!H72&lt;&gt;"",Report_TDA!H72,0)</f>
        <v>100,00%</v>
      </c>
      <c r="J73" s="4">
        <f>IF(Report_TDA!I72&lt;&gt;"",Report_TDA!I72,0)</f>
        <v>7</v>
      </c>
      <c r="K73" s="20" t="str">
        <f>IF(Report_TDA!J72&lt;&gt;"",Report_TDA!J72,0)</f>
        <v>100,00%</v>
      </c>
      <c r="L73" s="4">
        <f>IF(Report_TDA!K72&lt;&gt;"",Report_TDA!K72,0)</f>
        <v>56</v>
      </c>
      <c r="M73" s="20" t="str">
        <f>IF(Report_TDA!L72&lt;&gt;"",Report_TDA!L72,0)</f>
        <v>98,21%</v>
      </c>
      <c r="N73" s="4">
        <f>IF(Report_TDA!M72&lt;&gt;"",Report_TDA!M72,0)</f>
        <v>0</v>
      </c>
      <c r="O73" s="4">
        <f>IF(Report_TDA!N72&lt;&gt;"",Report_TDA!N72,0)</f>
        <v>0</v>
      </c>
      <c r="P73" s="4">
        <f>IF(Report_TDA!O72&lt;&gt;"",Report_TDA!O72,0)</f>
        <v>0</v>
      </c>
    </row>
    <row r="74" spans="1:16" ht="33.950000000000003" customHeight="1" x14ac:dyDescent="0.25">
      <c r="A74" s="18" t="s">
        <v>238</v>
      </c>
      <c r="B74" s="2">
        <v>42</v>
      </c>
      <c r="C74" s="3" t="s">
        <v>163</v>
      </c>
      <c r="D74" s="16" t="s">
        <v>164</v>
      </c>
      <c r="E74" s="4">
        <f>IF(Report_TDA!D73&lt;&gt;"",Report_TDA!D73,0)</f>
        <v>231</v>
      </c>
      <c r="F74" s="4">
        <f>IF(Report_TDA!E73&lt;&gt;"",Report_TDA!E73,0)</f>
        <v>13.08</v>
      </c>
      <c r="G74" s="4">
        <f>IF(Report_TDA!F73&lt;&gt;"",Report_TDA!F73,0)</f>
        <v>11</v>
      </c>
      <c r="H74" s="4">
        <f>IF(Report_TDA!G73&lt;&gt;"",Report_TDA!G73,0)</f>
        <v>23</v>
      </c>
      <c r="I74" s="20" t="str">
        <f>IF(Report_TDA!H73&lt;&gt;"",Report_TDA!H73,0)</f>
        <v>47,83%</v>
      </c>
      <c r="J74" s="4">
        <f>IF(Report_TDA!I73&lt;&gt;"",Report_TDA!I73,0)</f>
        <v>17</v>
      </c>
      <c r="K74" s="20" t="str">
        <f>IF(Report_TDA!J73&lt;&gt;"",Report_TDA!J73,0)</f>
        <v>94,12%</v>
      </c>
      <c r="L74" s="4">
        <f>IF(Report_TDA!K73&lt;&gt;"",Report_TDA!K73,0)</f>
        <v>161</v>
      </c>
      <c r="M74" s="20" t="str">
        <f>IF(Report_TDA!L73&lt;&gt;"",Report_TDA!L73,0)</f>
        <v>98,76%</v>
      </c>
      <c r="N74" s="4">
        <f>IF(Report_TDA!M73&lt;&gt;"",Report_TDA!M73,0)</f>
        <v>0</v>
      </c>
      <c r="O74" s="4">
        <f>IF(Report_TDA!N73&lt;&gt;"",Report_TDA!N73,0)</f>
        <v>0</v>
      </c>
      <c r="P74" s="4">
        <f>IF(Report_TDA!O73&lt;&gt;"",Report_TDA!O73,0)</f>
        <v>0</v>
      </c>
    </row>
    <row r="75" spans="1:16" ht="33.950000000000003" customHeight="1" x14ac:dyDescent="0.25">
      <c r="A75" s="18" t="s">
        <v>238</v>
      </c>
      <c r="B75" s="2">
        <v>42</v>
      </c>
      <c r="C75" s="3" t="s">
        <v>165</v>
      </c>
      <c r="D75" s="16" t="s">
        <v>166</v>
      </c>
      <c r="E75" s="4">
        <f>IF(Report_TDA!D74&lt;&gt;"",Report_TDA!D74,0)</f>
        <v>0</v>
      </c>
      <c r="F75" s="4">
        <f>IF(Report_TDA!E74&lt;&gt;"",Report_TDA!E74,0)</f>
        <v>0</v>
      </c>
      <c r="G75" s="4">
        <f>IF(Report_TDA!F74&lt;&gt;"",Report_TDA!F74,0)</f>
        <v>0</v>
      </c>
      <c r="H75" s="4">
        <f>IF(Report_TDA!G74&lt;&gt;"",Report_TDA!G74,0)</f>
        <v>0</v>
      </c>
      <c r="I75" s="20" t="str">
        <f>IF(Report_TDA!H74&lt;&gt;"",Report_TDA!H74,0)</f>
        <v>0,00%</v>
      </c>
      <c r="J75" s="4">
        <f>IF(Report_TDA!I74&lt;&gt;"",Report_TDA!I74,0)</f>
        <v>0</v>
      </c>
      <c r="K75" s="20" t="str">
        <f>IF(Report_TDA!J74&lt;&gt;"",Report_TDA!J74,0)</f>
        <v>0,00%</v>
      </c>
      <c r="L75" s="4">
        <f>IF(Report_TDA!K74&lt;&gt;"",Report_TDA!K74,0)</f>
        <v>0</v>
      </c>
      <c r="M75" s="20" t="str">
        <f>IF(Report_TDA!L74&lt;&gt;"",Report_TDA!L74,0)</f>
        <v>0,00%</v>
      </c>
      <c r="N75" s="4">
        <f>IF(Report_TDA!M74&lt;&gt;"",Report_TDA!M74,0)</f>
        <v>0</v>
      </c>
      <c r="O75" s="4">
        <f>IF(Report_TDA!N74&lt;&gt;"",Report_TDA!N74,0)</f>
        <v>0</v>
      </c>
      <c r="P75" s="4">
        <f>IF(Report_TDA!O74&lt;&gt;"",Report_TDA!O74,0)</f>
        <v>0</v>
      </c>
    </row>
    <row r="76" spans="1:16" ht="33.950000000000003" customHeight="1" x14ac:dyDescent="0.25">
      <c r="A76" s="18" t="s">
        <v>238</v>
      </c>
      <c r="B76" s="2">
        <v>43</v>
      </c>
      <c r="C76" s="3" t="s">
        <v>167</v>
      </c>
      <c r="D76" s="16" t="s">
        <v>168</v>
      </c>
      <c r="E76" s="4">
        <f>IF(Report_TDA!D75&lt;&gt;"",Report_TDA!D75,0)</f>
        <v>209</v>
      </c>
      <c r="F76" s="4">
        <f>IF(Report_TDA!E75&lt;&gt;"",Report_TDA!E75,0)</f>
        <v>13.63</v>
      </c>
      <c r="G76" s="4">
        <f>IF(Report_TDA!F75&lt;&gt;"",Report_TDA!F75,0)</f>
        <v>10</v>
      </c>
      <c r="H76" s="4">
        <f>IF(Report_TDA!G75&lt;&gt;"",Report_TDA!G75,0)</f>
        <v>13</v>
      </c>
      <c r="I76" s="20" t="str">
        <f>IF(Report_TDA!H75&lt;&gt;"",Report_TDA!H75,0)</f>
        <v>61,54%</v>
      </c>
      <c r="J76" s="4">
        <f>IF(Report_TDA!I75&lt;&gt;"",Report_TDA!I75,0)</f>
        <v>15</v>
      </c>
      <c r="K76" s="20" t="str">
        <f>IF(Report_TDA!J75&lt;&gt;"",Report_TDA!J75,0)</f>
        <v>100,00%</v>
      </c>
      <c r="L76" s="4">
        <f>IF(Report_TDA!K75&lt;&gt;"",Report_TDA!K75,0)</f>
        <v>166</v>
      </c>
      <c r="M76" s="20" t="str">
        <f>IF(Report_TDA!L75&lt;&gt;"",Report_TDA!L75,0)</f>
        <v>100,00%</v>
      </c>
      <c r="N76" s="4">
        <f>IF(Report_TDA!M75&lt;&gt;"",Report_TDA!M75,0)</f>
        <v>0</v>
      </c>
      <c r="O76" s="4">
        <f>IF(Report_TDA!N75&lt;&gt;"",Report_TDA!N75,0)</f>
        <v>0</v>
      </c>
      <c r="P76" s="4">
        <f>IF(Report_TDA!O75&lt;&gt;"",Report_TDA!O75,0)</f>
        <v>0</v>
      </c>
    </row>
    <row r="77" spans="1:16" ht="33.950000000000003" customHeight="1" x14ac:dyDescent="0.25">
      <c r="A77" s="18" t="s">
        <v>238</v>
      </c>
      <c r="B77" s="2">
        <v>43</v>
      </c>
      <c r="C77" s="3" t="s">
        <v>169</v>
      </c>
      <c r="D77" s="16" t="s">
        <v>170</v>
      </c>
      <c r="E77" s="4">
        <f>IF(Report_TDA!D76&lt;&gt;"",Report_TDA!D76,0)</f>
        <v>68</v>
      </c>
      <c r="F77" s="4">
        <f>IF(Report_TDA!E76&lt;&gt;"",Report_TDA!E76,0)</f>
        <v>18.059999999999999</v>
      </c>
      <c r="G77" s="4">
        <f>IF(Report_TDA!F76&lt;&gt;"",Report_TDA!F76,0)</f>
        <v>8</v>
      </c>
      <c r="H77" s="4">
        <f>IF(Report_TDA!G76&lt;&gt;"",Report_TDA!G76,0)</f>
        <v>5</v>
      </c>
      <c r="I77" s="20" t="str">
        <f>IF(Report_TDA!H76&lt;&gt;"",Report_TDA!H76,0)</f>
        <v>40,00%</v>
      </c>
      <c r="J77" s="4">
        <f>IF(Report_TDA!I76&lt;&gt;"",Report_TDA!I76,0)</f>
        <v>4</v>
      </c>
      <c r="K77" s="20" t="str">
        <f>IF(Report_TDA!J76&lt;&gt;"",Report_TDA!J76,0)</f>
        <v>100,00%</v>
      </c>
      <c r="L77" s="4">
        <f>IF(Report_TDA!K76&lt;&gt;"",Report_TDA!K76,0)</f>
        <v>54</v>
      </c>
      <c r="M77" s="20" t="str">
        <f>IF(Report_TDA!L76&lt;&gt;"",Report_TDA!L76,0)</f>
        <v>98,15%</v>
      </c>
      <c r="N77" s="4">
        <f>IF(Report_TDA!M76&lt;&gt;"",Report_TDA!M76,0)</f>
        <v>0</v>
      </c>
      <c r="O77" s="4">
        <f>IF(Report_TDA!N76&lt;&gt;"",Report_TDA!N76,0)</f>
        <v>0</v>
      </c>
      <c r="P77" s="4">
        <f>IF(Report_TDA!O76&lt;&gt;"",Report_TDA!O76,0)</f>
        <v>0</v>
      </c>
    </row>
    <row r="78" spans="1:16" ht="33.950000000000003" customHeight="1" x14ac:dyDescent="0.25">
      <c r="A78" s="18" t="s">
        <v>238</v>
      </c>
      <c r="B78" s="2">
        <v>43</v>
      </c>
      <c r="C78" s="3" t="s">
        <v>171</v>
      </c>
      <c r="D78" s="16" t="s">
        <v>172</v>
      </c>
      <c r="E78" s="4">
        <f>IF(Report_TDA!D77&lt;&gt;"",Report_TDA!D77,0)</f>
        <v>21</v>
      </c>
      <c r="F78" s="4">
        <f>IF(Report_TDA!E77&lt;&gt;"",Report_TDA!E77,0)</f>
        <v>14.29</v>
      </c>
      <c r="G78" s="4">
        <f>IF(Report_TDA!F77&lt;&gt;"",Report_TDA!F77,0)</f>
        <v>12</v>
      </c>
      <c r="H78" s="4">
        <f>IF(Report_TDA!G77&lt;&gt;"",Report_TDA!G77,0)</f>
        <v>2</v>
      </c>
      <c r="I78" s="20" t="str">
        <f>IF(Report_TDA!H77&lt;&gt;"",Report_TDA!H77,0)</f>
        <v>0,00%</v>
      </c>
      <c r="J78" s="4">
        <f>IF(Report_TDA!I77&lt;&gt;"",Report_TDA!I77,0)</f>
        <v>2</v>
      </c>
      <c r="K78" s="20" t="str">
        <f>IF(Report_TDA!J77&lt;&gt;"",Report_TDA!J77,0)</f>
        <v>100,00%</v>
      </c>
      <c r="L78" s="4">
        <f>IF(Report_TDA!K77&lt;&gt;"",Report_TDA!K77,0)</f>
        <v>15</v>
      </c>
      <c r="M78" s="20" t="str">
        <f>IF(Report_TDA!L77&lt;&gt;"",Report_TDA!L77,0)</f>
        <v>100,00%</v>
      </c>
      <c r="N78" s="4">
        <f>IF(Report_TDA!M77&lt;&gt;"",Report_TDA!M77,0)</f>
        <v>0</v>
      </c>
      <c r="O78" s="4">
        <f>IF(Report_TDA!N77&lt;&gt;"",Report_TDA!N77,0)</f>
        <v>0</v>
      </c>
      <c r="P78" s="4">
        <f>IF(Report_TDA!O77&lt;&gt;"",Report_TDA!O77,0)</f>
        <v>0</v>
      </c>
    </row>
    <row r="79" spans="1:16" ht="33.950000000000003" customHeight="1" x14ac:dyDescent="0.25">
      <c r="A79" s="18" t="s">
        <v>238</v>
      </c>
      <c r="B79" s="2">
        <v>43</v>
      </c>
      <c r="C79" s="3" t="s">
        <v>173</v>
      </c>
      <c r="D79" s="16" t="s">
        <v>174</v>
      </c>
      <c r="E79" s="4">
        <f>IF(Report_TDA!D78&lt;&gt;"",Report_TDA!D78,0)</f>
        <v>249</v>
      </c>
      <c r="F79" s="4">
        <f>IF(Report_TDA!E78&lt;&gt;"",Report_TDA!E78,0)</f>
        <v>18.18</v>
      </c>
      <c r="G79" s="4">
        <f>IF(Report_TDA!F78&lt;&gt;"",Report_TDA!F78,0)</f>
        <v>11</v>
      </c>
      <c r="H79" s="4">
        <f>IF(Report_TDA!G78&lt;&gt;"",Report_TDA!G78,0)</f>
        <v>16</v>
      </c>
      <c r="I79" s="20" t="str">
        <f>IF(Report_TDA!H78&lt;&gt;"",Report_TDA!H78,0)</f>
        <v>62,50%</v>
      </c>
      <c r="J79" s="4">
        <f>IF(Report_TDA!I78&lt;&gt;"",Report_TDA!I78,0)</f>
        <v>20</v>
      </c>
      <c r="K79" s="20" t="str">
        <f>IF(Report_TDA!J78&lt;&gt;"",Report_TDA!J78,0)</f>
        <v>100,00%</v>
      </c>
      <c r="L79" s="4">
        <f>IF(Report_TDA!K78&lt;&gt;"",Report_TDA!K78,0)</f>
        <v>199</v>
      </c>
      <c r="M79" s="20" t="str">
        <f>IF(Report_TDA!L78&lt;&gt;"",Report_TDA!L78,0)</f>
        <v>95,98%</v>
      </c>
      <c r="N79" s="4">
        <f>IF(Report_TDA!M78&lt;&gt;"",Report_TDA!M78,0)</f>
        <v>0</v>
      </c>
      <c r="O79" s="4">
        <f>IF(Report_TDA!N78&lt;&gt;"",Report_TDA!N78,0)</f>
        <v>0</v>
      </c>
      <c r="P79" s="4">
        <f>IF(Report_TDA!O78&lt;&gt;"",Report_TDA!O78,0)</f>
        <v>0</v>
      </c>
    </row>
    <row r="80" spans="1:16" ht="33.950000000000003" customHeight="1" x14ac:dyDescent="0.25">
      <c r="A80" s="18" t="s">
        <v>238</v>
      </c>
      <c r="B80" s="2">
        <v>43</v>
      </c>
      <c r="C80" s="3" t="s">
        <v>175</v>
      </c>
      <c r="D80" s="16" t="s">
        <v>176</v>
      </c>
      <c r="E80" s="4">
        <f>IF(Report_TDA!D79&lt;&gt;"",Report_TDA!D79,0)</f>
        <v>16</v>
      </c>
      <c r="F80" s="4">
        <f>IF(Report_TDA!E79&lt;&gt;"",Report_TDA!E79,0)</f>
        <v>11.94</v>
      </c>
      <c r="G80" s="4">
        <f>IF(Report_TDA!F79&lt;&gt;"",Report_TDA!F79,0)</f>
        <v>3.5</v>
      </c>
      <c r="H80" s="4">
        <f>IF(Report_TDA!G79&lt;&gt;"",Report_TDA!G79,0)</f>
        <v>1</v>
      </c>
      <c r="I80" s="20" t="str">
        <f>IF(Report_TDA!H79&lt;&gt;"",Report_TDA!H79,0)</f>
        <v>100,00%</v>
      </c>
      <c r="J80" s="4">
        <f>IF(Report_TDA!I79&lt;&gt;"",Report_TDA!I79,0)</f>
        <v>0</v>
      </c>
      <c r="K80" s="20" t="str">
        <f>IF(Report_TDA!J79&lt;&gt;"",Report_TDA!J79,0)</f>
        <v>0,00%</v>
      </c>
      <c r="L80" s="4">
        <f>IF(Report_TDA!K79&lt;&gt;"",Report_TDA!K79,0)</f>
        <v>13</v>
      </c>
      <c r="M80" s="20" t="str">
        <f>IF(Report_TDA!L79&lt;&gt;"",Report_TDA!L79,0)</f>
        <v>100,00%</v>
      </c>
      <c r="N80" s="4">
        <f>IF(Report_TDA!M79&lt;&gt;"",Report_TDA!M79,0)</f>
        <v>0</v>
      </c>
      <c r="O80" s="4">
        <f>IF(Report_TDA!N79&lt;&gt;"",Report_TDA!N79,0)</f>
        <v>0</v>
      </c>
      <c r="P80" s="4">
        <f>IF(Report_TDA!O79&lt;&gt;"",Report_TDA!O79,0)</f>
        <v>0</v>
      </c>
    </row>
    <row r="81" spans="1:16" ht="33.950000000000003" customHeight="1" x14ac:dyDescent="0.25">
      <c r="A81" s="18" t="s">
        <v>238</v>
      </c>
      <c r="B81" s="2">
        <v>43</v>
      </c>
      <c r="C81" s="3" t="s">
        <v>177</v>
      </c>
      <c r="D81" s="16" t="s">
        <v>178</v>
      </c>
      <c r="E81" s="4">
        <f>IF(Report_TDA!D80&lt;&gt;"",Report_TDA!D80,0)</f>
        <v>47</v>
      </c>
      <c r="F81" s="4">
        <f>IF(Report_TDA!E80&lt;&gt;"",Report_TDA!E80,0)</f>
        <v>12.02</v>
      </c>
      <c r="G81" s="4">
        <f>IF(Report_TDA!F80&lt;&gt;"",Report_TDA!F80,0)</f>
        <v>10</v>
      </c>
      <c r="H81" s="4">
        <f>IF(Report_TDA!G80&lt;&gt;"",Report_TDA!G80,0)</f>
        <v>2</v>
      </c>
      <c r="I81" s="20" t="str">
        <f>IF(Report_TDA!H80&lt;&gt;"",Report_TDA!H80,0)</f>
        <v>0,00%</v>
      </c>
      <c r="J81" s="4">
        <f>IF(Report_TDA!I80&lt;&gt;"",Report_TDA!I80,0)</f>
        <v>3</v>
      </c>
      <c r="K81" s="20" t="str">
        <f>IF(Report_TDA!J80&lt;&gt;"",Report_TDA!J80,0)</f>
        <v>100,00%</v>
      </c>
      <c r="L81" s="4">
        <f>IF(Report_TDA!K80&lt;&gt;"",Report_TDA!K80,0)</f>
        <v>42</v>
      </c>
      <c r="M81" s="20" t="str">
        <f>IF(Report_TDA!L80&lt;&gt;"",Report_TDA!L80,0)</f>
        <v>100,00%</v>
      </c>
      <c r="N81" s="4">
        <f>IF(Report_TDA!M80&lt;&gt;"",Report_TDA!M80,0)</f>
        <v>0</v>
      </c>
      <c r="O81" s="4">
        <f>IF(Report_TDA!N80&lt;&gt;"",Report_TDA!N80,0)</f>
        <v>0</v>
      </c>
      <c r="P81" s="4">
        <f>IF(Report_TDA!O80&lt;&gt;"",Report_TDA!O80,0)</f>
        <v>0</v>
      </c>
    </row>
    <row r="82" spans="1:16" ht="33.950000000000003" customHeight="1" x14ac:dyDescent="0.25">
      <c r="A82" s="18" t="s">
        <v>238</v>
      </c>
      <c r="B82" s="2">
        <v>43</v>
      </c>
      <c r="C82" s="3" t="s">
        <v>179</v>
      </c>
      <c r="D82" s="16" t="s">
        <v>180</v>
      </c>
      <c r="E82" s="4">
        <f>IF(Report_TDA!D81&lt;&gt;"",Report_TDA!D81,0)</f>
        <v>8</v>
      </c>
      <c r="F82" s="4">
        <f>IF(Report_TDA!E81&lt;&gt;"",Report_TDA!E81,0)</f>
        <v>3.12</v>
      </c>
      <c r="G82" s="4">
        <f>IF(Report_TDA!F81&lt;&gt;"",Report_TDA!F81,0)</f>
        <v>0</v>
      </c>
      <c r="H82" s="4">
        <f>IF(Report_TDA!G81&lt;&gt;"",Report_TDA!G81,0)</f>
        <v>0</v>
      </c>
      <c r="I82" s="20" t="str">
        <f>IF(Report_TDA!H81&lt;&gt;"",Report_TDA!H81,0)</f>
        <v>0,00%</v>
      </c>
      <c r="J82" s="4">
        <f>IF(Report_TDA!I81&lt;&gt;"",Report_TDA!I81,0)</f>
        <v>0</v>
      </c>
      <c r="K82" s="20" t="str">
        <f>IF(Report_TDA!J81&lt;&gt;"",Report_TDA!J81,0)</f>
        <v>0,00%</v>
      </c>
      <c r="L82" s="4">
        <f>IF(Report_TDA!K81&lt;&gt;"",Report_TDA!K81,0)</f>
        <v>7</v>
      </c>
      <c r="M82" s="20" t="str">
        <f>IF(Report_TDA!L81&lt;&gt;"",Report_TDA!L81,0)</f>
        <v>100,00%</v>
      </c>
      <c r="N82" s="4">
        <f>IF(Report_TDA!M81&lt;&gt;"",Report_TDA!M81,0)</f>
        <v>0</v>
      </c>
      <c r="O82" s="4">
        <f>IF(Report_TDA!N81&lt;&gt;"",Report_TDA!N81,0)</f>
        <v>0</v>
      </c>
      <c r="P82" s="4">
        <f>IF(Report_TDA!O81&lt;&gt;"",Report_TDA!O81,0)</f>
        <v>0</v>
      </c>
    </row>
    <row r="83" spans="1:16" ht="33.950000000000003" customHeight="1" x14ac:dyDescent="0.25">
      <c r="A83" s="18" t="s">
        <v>238</v>
      </c>
      <c r="B83" s="2">
        <v>43</v>
      </c>
      <c r="C83" s="3" t="s">
        <v>181</v>
      </c>
      <c r="D83" s="16" t="s">
        <v>182</v>
      </c>
      <c r="E83" s="4">
        <f>IF(Report_TDA!D82&lt;&gt;"",Report_TDA!D82,0)</f>
        <v>104</v>
      </c>
      <c r="F83" s="4">
        <f>IF(Report_TDA!E82&lt;&gt;"",Report_TDA!E82,0)</f>
        <v>9.01</v>
      </c>
      <c r="G83" s="4">
        <f>IF(Report_TDA!F82&lt;&gt;"",Report_TDA!F82,0)</f>
        <v>7</v>
      </c>
      <c r="H83" s="4">
        <f>IF(Report_TDA!G82&lt;&gt;"",Report_TDA!G82,0)</f>
        <v>3</v>
      </c>
      <c r="I83" s="20" t="str">
        <f>IF(Report_TDA!H82&lt;&gt;"",Report_TDA!H82,0)</f>
        <v>66,67%</v>
      </c>
      <c r="J83" s="4">
        <f>IF(Report_TDA!I82&lt;&gt;"",Report_TDA!I82,0)</f>
        <v>2</v>
      </c>
      <c r="K83" s="20" t="str">
        <f>IF(Report_TDA!J82&lt;&gt;"",Report_TDA!J82,0)</f>
        <v>100,00%</v>
      </c>
      <c r="L83" s="4">
        <f>IF(Report_TDA!K82&lt;&gt;"",Report_TDA!K82,0)</f>
        <v>94</v>
      </c>
      <c r="M83" s="20" t="str">
        <f>IF(Report_TDA!L82&lt;&gt;"",Report_TDA!L82,0)</f>
        <v>98,94%</v>
      </c>
      <c r="N83" s="4">
        <f>IF(Report_TDA!M82&lt;&gt;"",Report_TDA!M82,0)</f>
        <v>0</v>
      </c>
      <c r="O83" s="4">
        <f>IF(Report_TDA!N82&lt;&gt;"",Report_TDA!N82,0)</f>
        <v>0</v>
      </c>
      <c r="P83" s="4">
        <f>IF(Report_TDA!O82&lt;&gt;"",Report_TDA!O82,0)</f>
        <v>0</v>
      </c>
    </row>
    <row r="84" spans="1:16" ht="33.950000000000003" customHeight="1" x14ac:dyDescent="0.25">
      <c r="A84" s="18" t="s">
        <v>238</v>
      </c>
      <c r="B84" s="2">
        <v>43</v>
      </c>
      <c r="C84" s="3" t="s">
        <v>183</v>
      </c>
      <c r="D84" s="16" t="s">
        <v>184</v>
      </c>
      <c r="E84" s="4">
        <f>IF(Report_TDA!D83&lt;&gt;"",Report_TDA!D83,0)</f>
        <v>179</v>
      </c>
      <c r="F84" s="4">
        <f>IF(Report_TDA!E83&lt;&gt;"",Report_TDA!E83,0)</f>
        <v>14.15</v>
      </c>
      <c r="G84" s="4">
        <f>IF(Report_TDA!F83&lt;&gt;"",Report_TDA!F83,0)</f>
        <v>11</v>
      </c>
      <c r="H84" s="4">
        <f>IF(Report_TDA!G83&lt;&gt;"",Report_TDA!G83,0)</f>
        <v>11</v>
      </c>
      <c r="I84" s="20" t="str">
        <f>IF(Report_TDA!H83&lt;&gt;"",Report_TDA!H83,0)</f>
        <v>54,55%</v>
      </c>
      <c r="J84" s="4">
        <f>IF(Report_TDA!I83&lt;&gt;"",Report_TDA!I83,0)</f>
        <v>12</v>
      </c>
      <c r="K84" s="20" t="str">
        <f>IF(Report_TDA!J83&lt;&gt;"",Report_TDA!J83,0)</f>
        <v>100,00%</v>
      </c>
      <c r="L84" s="4">
        <f>IF(Report_TDA!K83&lt;&gt;"",Report_TDA!K83,0)</f>
        <v>148</v>
      </c>
      <c r="M84" s="20" t="str">
        <f>IF(Report_TDA!L83&lt;&gt;"",Report_TDA!L83,0)</f>
        <v>98,65%</v>
      </c>
      <c r="N84" s="4">
        <f>IF(Report_TDA!M83&lt;&gt;"",Report_TDA!M83,0)</f>
        <v>0</v>
      </c>
      <c r="O84" s="4">
        <f>IF(Report_TDA!N83&lt;&gt;"",Report_TDA!N83,0)</f>
        <v>0</v>
      </c>
      <c r="P84" s="4">
        <f>IF(Report_TDA!O83&lt;&gt;"",Report_TDA!O83,0)</f>
        <v>0</v>
      </c>
    </row>
    <row r="85" spans="1:16" ht="33.950000000000003" customHeight="1" x14ac:dyDescent="0.25">
      <c r="A85" s="18" t="s">
        <v>238</v>
      </c>
      <c r="B85" s="2">
        <v>43</v>
      </c>
      <c r="C85" s="3" t="s">
        <v>185</v>
      </c>
      <c r="D85" s="16" t="s">
        <v>186</v>
      </c>
      <c r="E85" s="4">
        <f>IF(Report_TDA!D84&lt;&gt;"",Report_TDA!D84,0)</f>
        <v>143</v>
      </c>
      <c r="F85" s="4">
        <f>IF(Report_TDA!E84&lt;&gt;"",Report_TDA!E84,0)</f>
        <v>17.32</v>
      </c>
      <c r="G85" s="4">
        <f>IF(Report_TDA!F84&lt;&gt;"",Report_TDA!F84,0)</f>
        <v>11</v>
      </c>
      <c r="H85" s="4">
        <f>IF(Report_TDA!G84&lt;&gt;"",Report_TDA!G84,0)</f>
        <v>17</v>
      </c>
      <c r="I85" s="20" t="str">
        <f>IF(Report_TDA!H84&lt;&gt;"",Report_TDA!H84,0)</f>
        <v>70,59%</v>
      </c>
      <c r="J85" s="4">
        <f>IF(Report_TDA!I84&lt;&gt;"",Report_TDA!I84,0)</f>
        <v>17</v>
      </c>
      <c r="K85" s="20" t="str">
        <f>IF(Report_TDA!J84&lt;&gt;"",Report_TDA!J84,0)</f>
        <v>100,00%</v>
      </c>
      <c r="L85" s="4">
        <f>IF(Report_TDA!K84&lt;&gt;"",Report_TDA!K84,0)</f>
        <v>104</v>
      </c>
      <c r="M85" s="20" t="str">
        <f>IF(Report_TDA!L84&lt;&gt;"",Report_TDA!L84,0)</f>
        <v>96,15%</v>
      </c>
      <c r="N85" s="4">
        <f>IF(Report_TDA!M84&lt;&gt;"",Report_TDA!M84,0)</f>
        <v>0</v>
      </c>
      <c r="O85" s="4">
        <f>IF(Report_TDA!N84&lt;&gt;"",Report_TDA!N84,0)</f>
        <v>0</v>
      </c>
      <c r="P85" s="4">
        <f>IF(Report_TDA!O84&lt;&gt;"",Report_TDA!O84,0)</f>
        <v>0</v>
      </c>
    </row>
    <row r="86" spans="1:16" ht="33.950000000000003" customHeight="1" x14ac:dyDescent="0.25">
      <c r="A86" s="18" t="s">
        <v>238</v>
      </c>
      <c r="B86" s="2">
        <v>43</v>
      </c>
      <c r="C86" s="3" t="s">
        <v>187</v>
      </c>
      <c r="D86" s="16" t="s">
        <v>188</v>
      </c>
      <c r="E86" s="4">
        <f>IF(Report_TDA!D85&lt;&gt;"",Report_TDA!D85,0)</f>
        <v>294</v>
      </c>
      <c r="F86" s="4">
        <f>IF(Report_TDA!E85&lt;&gt;"",Report_TDA!E85,0)</f>
        <v>25.43</v>
      </c>
      <c r="G86" s="4">
        <f>IF(Report_TDA!F85&lt;&gt;"",Report_TDA!F85,0)</f>
        <v>10</v>
      </c>
      <c r="H86" s="4">
        <f>IF(Report_TDA!G85&lt;&gt;"",Report_TDA!G85,0)</f>
        <v>41</v>
      </c>
      <c r="I86" s="20" t="str">
        <f>IF(Report_TDA!H85&lt;&gt;"",Report_TDA!H85,0)</f>
        <v>65,85%</v>
      </c>
      <c r="J86" s="4">
        <f>IF(Report_TDA!I85&lt;&gt;"",Report_TDA!I85,0)</f>
        <v>17</v>
      </c>
      <c r="K86" s="20" t="str">
        <f>IF(Report_TDA!J85&lt;&gt;"",Report_TDA!J85,0)</f>
        <v>100,00%</v>
      </c>
      <c r="L86" s="4">
        <f>IF(Report_TDA!K85&lt;&gt;"",Report_TDA!K85,0)</f>
        <v>159</v>
      </c>
      <c r="M86" s="20" t="str">
        <f>IF(Report_TDA!L85&lt;&gt;"",Report_TDA!L85,0)</f>
        <v>89,31%</v>
      </c>
      <c r="N86" s="4">
        <f>IF(Report_TDA!M85&lt;&gt;"",Report_TDA!M85,0)</f>
        <v>0</v>
      </c>
      <c r="O86" s="4">
        <f>IF(Report_TDA!N85&lt;&gt;"",Report_TDA!N85,0)</f>
        <v>0</v>
      </c>
      <c r="P86" s="4">
        <f>IF(Report_TDA!O85&lt;&gt;"",Report_TDA!O85,0)</f>
        <v>0</v>
      </c>
    </row>
    <row r="87" spans="1:16" ht="33.950000000000003" customHeight="1" x14ac:dyDescent="0.25">
      <c r="A87" s="18" t="s">
        <v>238</v>
      </c>
      <c r="B87" s="2">
        <v>44</v>
      </c>
      <c r="C87" s="3" t="s">
        <v>189</v>
      </c>
      <c r="D87" s="16" t="s">
        <v>48</v>
      </c>
      <c r="E87" s="4">
        <f>IF(Report_TDA!D86&lt;&gt;"",Report_TDA!D86,0)</f>
        <v>90</v>
      </c>
      <c r="F87" s="4">
        <f>IF(Report_TDA!E86&lt;&gt;"",Report_TDA!E86,0)</f>
        <v>75.31</v>
      </c>
      <c r="G87" s="4">
        <f>IF(Report_TDA!F86&lt;&gt;"",Report_TDA!F86,0)</f>
        <v>16</v>
      </c>
      <c r="H87" s="4">
        <f>IF(Report_TDA!G86&lt;&gt;"",Report_TDA!G86,0)</f>
        <v>3</v>
      </c>
      <c r="I87" s="20" t="str">
        <f>IF(Report_TDA!H86&lt;&gt;"",Report_TDA!H86,0)</f>
        <v>100,00%</v>
      </c>
      <c r="J87" s="4">
        <f>IF(Report_TDA!I86&lt;&gt;"",Report_TDA!I86,0)</f>
        <v>6</v>
      </c>
      <c r="K87" s="20" t="str">
        <f>IF(Report_TDA!J86&lt;&gt;"",Report_TDA!J86,0)</f>
        <v>100,00%</v>
      </c>
      <c r="L87" s="4">
        <f>IF(Report_TDA!K86&lt;&gt;"",Report_TDA!K86,0)</f>
        <v>81</v>
      </c>
      <c r="M87" s="20" t="str">
        <f>IF(Report_TDA!L86&lt;&gt;"",Report_TDA!L86,0)</f>
        <v>70,37%</v>
      </c>
      <c r="N87" s="4">
        <f>IF(Report_TDA!M86&lt;&gt;"",Report_TDA!M86,0)</f>
        <v>0</v>
      </c>
      <c r="O87" s="4">
        <f>IF(Report_TDA!N86&lt;&gt;"",Report_TDA!N86,0)</f>
        <v>0</v>
      </c>
      <c r="P87" s="4">
        <f>IF(Report_TDA!O86&lt;&gt;"",Report_TDA!O86,0)</f>
        <v>0</v>
      </c>
    </row>
    <row r="88" spans="1:16" ht="33.950000000000003" customHeight="1" x14ac:dyDescent="0.25">
      <c r="A88" s="18" t="s">
        <v>238</v>
      </c>
      <c r="B88" s="2">
        <v>44</v>
      </c>
      <c r="C88" s="3" t="s">
        <v>190</v>
      </c>
      <c r="D88" s="16" t="s">
        <v>47</v>
      </c>
      <c r="E88" s="4">
        <f>IF(Report_TDA!D87&lt;&gt;"",Report_TDA!D87,0)</f>
        <v>16</v>
      </c>
      <c r="F88" s="4">
        <f>IF(Report_TDA!E87&lt;&gt;"",Report_TDA!E87,0)</f>
        <v>42.06</v>
      </c>
      <c r="G88" s="4">
        <f>IF(Report_TDA!F87&lt;&gt;"",Report_TDA!F87,0)</f>
        <v>24</v>
      </c>
      <c r="H88" s="4">
        <f>IF(Report_TDA!G87&lt;&gt;"",Report_TDA!G87,0)</f>
        <v>1</v>
      </c>
      <c r="I88" s="20" t="str">
        <f>IF(Report_TDA!H87&lt;&gt;"",Report_TDA!H87,0)</f>
        <v>100,00%</v>
      </c>
      <c r="J88" s="4">
        <f>IF(Report_TDA!I87&lt;&gt;"",Report_TDA!I87,0)</f>
        <v>1</v>
      </c>
      <c r="K88" s="20" t="str">
        <f>IF(Report_TDA!J87&lt;&gt;"",Report_TDA!J87,0)</f>
        <v>100,00%</v>
      </c>
      <c r="L88" s="4">
        <f>IF(Report_TDA!K87&lt;&gt;"",Report_TDA!K87,0)</f>
        <v>14</v>
      </c>
      <c r="M88" s="20" t="str">
        <f>IF(Report_TDA!L87&lt;&gt;"",Report_TDA!L87,0)</f>
        <v>92,86%</v>
      </c>
      <c r="N88" s="4">
        <f>IF(Report_TDA!M87&lt;&gt;"",Report_TDA!M87,0)</f>
        <v>0</v>
      </c>
      <c r="O88" s="4">
        <f>IF(Report_TDA!N87&lt;&gt;"",Report_TDA!N87,0)</f>
        <v>0</v>
      </c>
      <c r="P88" s="4">
        <f>IF(Report_TDA!O87&lt;&gt;"",Report_TDA!O87,0)</f>
        <v>0</v>
      </c>
    </row>
    <row r="89" spans="1:16" ht="33.950000000000003" customHeight="1" x14ac:dyDescent="0.25">
      <c r="A89" s="18" t="s">
        <v>238</v>
      </c>
      <c r="B89" s="2">
        <v>45</v>
      </c>
      <c r="C89" s="3" t="s">
        <v>191</v>
      </c>
      <c r="D89" s="16" t="s">
        <v>18</v>
      </c>
      <c r="E89" s="4">
        <f>IF(Report_TDA!D88&lt;&gt;"",Report_TDA!D88,0)</f>
        <v>0</v>
      </c>
      <c r="F89" s="4">
        <f>IF(Report_TDA!E88&lt;&gt;"",Report_TDA!E88,0)</f>
        <v>0</v>
      </c>
      <c r="G89" s="4">
        <f>IF(Report_TDA!F88&lt;&gt;"",Report_TDA!F88,0)</f>
        <v>0</v>
      </c>
      <c r="H89" s="4">
        <f>IF(Report_TDA!G88&lt;&gt;"",Report_TDA!G88,0)</f>
        <v>0</v>
      </c>
      <c r="I89" s="20" t="str">
        <f>IF(Report_TDA!H88&lt;&gt;"",Report_TDA!H88,0)</f>
        <v>0,00%</v>
      </c>
      <c r="J89" s="4">
        <f>IF(Report_TDA!I88&lt;&gt;"",Report_TDA!I88,0)</f>
        <v>0</v>
      </c>
      <c r="K89" s="20" t="str">
        <f>IF(Report_TDA!J88&lt;&gt;"",Report_TDA!J88,0)</f>
        <v>0,00%</v>
      </c>
      <c r="L89" s="4">
        <f>IF(Report_TDA!K88&lt;&gt;"",Report_TDA!K88,0)</f>
        <v>0</v>
      </c>
      <c r="M89" s="20" t="str">
        <f>IF(Report_TDA!L88&lt;&gt;"",Report_TDA!L88,0)</f>
        <v>0,00%</v>
      </c>
      <c r="N89" s="4">
        <f>IF(Report_TDA!M88&lt;&gt;"",Report_TDA!M88,0)</f>
        <v>0</v>
      </c>
      <c r="O89" s="4">
        <f>IF(Report_TDA!N88&lt;&gt;"",Report_TDA!N88,0)</f>
        <v>0</v>
      </c>
      <c r="P89" s="4">
        <f>IF(Report_TDA!O88&lt;&gt;"",Report_TDA!O88,0)</f>
        <v>0</v>
      </c>
    </row>
    <row r="90" spans="1:16" ht="33.950000000000003" customHeight="1" x14ac:dyDescent="0.25">
      <c r="A90" s="18" t="s">
        <v>238</v>
      </c>
      <c r="B90" s="2">
        <v>45</v>
      </c>
      <c r="C90" s="3" t="s">
        <v>192</v>
      </c>
      <c r="D90" s="16" t="s">
        <v>19</v>
      </c>
      <c r="E90" s="4">
        <f>IF(Report_TDA!D89&lt;&gt;"",Report_TDA!D89,0)</f>
        <v>0</v>
      </c>
      <c r="F90" s="4">
        <f>IF(Report_TDA!E89&lt;&gt;"",Report_TDA!E89,0)</f>
        <v>0</v>
      </c>
      <c r="G90" s="4">
        <f>IF(Report_TDA!F89&lt;&gt;"",Report_TDA!F89,0)</f>
        <v>0</v>
      </c>
      <c r="H90" s="4">
        <f>IF(Report_TDA!G89&lt;&gt;"",Report_TDA!G89,0)</f>
        <v>0</v>
      </c>
      <c r="I90" s="20" t="str">
        <f>IF(Report_TDA!H89&lt;&gt;"",Report_TDA!H89,0)</f>
        <v>0,00%</v>
      </c>
      <c r="J90" s="4">
        <f>IF(Report_TDA!I89&lt;&gt;"",Report_TDA!I89,0)</f>
        <v>0</v>
      </c>
      <c r="K90" s="20" t="str">
        <f>IF(Report_TDA!J89&lt;&gt;"",Report_TDA!J89,0)</f>
        <v>0,00%</v>
      </c>
      <c r="L90" s="4">
        <f>IF(Report_TDA!K89&lt;&gt;"",Report_TDA!K89,0)</f>
        <v>0</v>
      </c>
      <c r="M90" s="20" t="str">
        <f>IF(Report_TDA!L89&lt;&gt;"",Report_TDA!L89,0)</f>
        <v>0,00%</v>
      </c>
      <c r="N90" s="4">
        <f>IF(Report_TDA!M89&lt;&gt;"",Report_TDA!M89,0)</f>
        <v>0</v>
      </c>
      <c r="O90" s="4">
        <f>IF(Report_TDA!N89&lt;&gt;"",Report_TDA!N89,0)</f>
        <v>0</v>
      </c>
      <c r="P90" s="4">
        <f>IF(Report_TDA!O89&lt;&gt;"",Report_TDA!O89,0)</f>
        <v>0</v>
      </c>
    </row>
    <row r="91" spans="1:16" ht="33.950000000000003" customHeight="1" x14ac:dyDescent="0.25">
      <c r="A91" s="18" t="s">
        <v>238</v>
      </c>
      <c r="B91" s="2">
        <v>45</v>
      </c>
      <c r="C91" s="3" t="s">
        <v>193</v>
      </c>
      <c r="D91" s="16" t="s">
        <v>20</v>
      </c>
      <c r="E91" s="4">
        <f>IF(Report_TDA!D90&lt;&gt;"",Report_TDA!D90,0)</f>
        <v>14</v>
      </c>
      <c r="F91" s="4">
        <f>IF(Report_TDA!E90&lt;&gt;"",Report_TDA!E90,0)</f>
        <v>37.64</v>
      </c>
      <c r="G91" s="4">
        <f>IF(Report_TDA!F90&lt;&gt;"",Report_TDA!F90,0)</f>
        <v>25.5</v>
      </c>
      <c r="H91" s="4">
        <f>IF(Report_TDA!G90&lt;&gt;"",Report_TDA!G90,0)</f>
        <v>3</v>
      </c>
      <c r="I91" s="20" t="str">
        <f>IF(Report_TDA!H90&lt;&gt;"",Report_TDA!H90,0)</f>
        <v>66,67%</v>
      </c>
      <c r="J91" s="4">
        <f>IF(Report_TDA!I90&lt;&gt;"",Report_TDA!I90,0)</f>
        <v>6</v>
      </c>
      <c r="K91" s="20" t="str">
        <f>IF(Report_TDA!J90&lt;&gt;"",Report_TDA!J90,0)</f>
        <v>33,33%</v>
      </c>
      <c r="L91" s="4">
        <f>IF(Report_TDA!K90&lt;&gt;"",Report_TDA!K90,0)</f>
        <v>4</v>
      </c>
      <c r="M91" s="20" t="str">
        <f>IF(Report_TDA!L90&lt;&gt;"",Report_TDA!L90,0)</f>
        <v>75,00%</v>
      </c>
      <c r="N91" s="4">
        <f>IF(Report_TDA!M90&lt;&gt;"",Report_TDA!M90,0)</f>
        <v>0</v>
      </c>
      <c r="O91" s="4">
        <f>IF(Report_TDA!N90&lt;&gt;"",Report_TDA!N90,0)</f>
        <v>0</v>
      </c>
      <c r="P91" s="4">
        <f>IF(Report_TDA!O90&lt;&gt;"",Report_TDA!O90,0)</f>
        <v>0</v>
      </c>
    </row>
    <row r="92" spans="1:16" ht="33.950000000000003" customHeight="1" x14ac:dyDescent="0.25">
      <c r="A92" s="18" t="s">
        <v>238</v>
      </c>
      <c r="B92" s="2">
        <v>46</v>
      </c>
      <c r="C92" s="3" t="s">
        <v>194</v>
      </c>
      <c r="D92" s="16" t="s">
        <v>195</v>
      </c>
      <c r="E92" s="4">
        <f>IF(Report_TDA!D91&lt;&gt;"",Report_TDA!D91,0)</f>
        <v>0</v>
      </c>
      <c r="F92" s="4">
        <f>IF(Report_TDA!E91&lt;&gt;"",Report_TDA!E91,0)</f>
        <v>0</v>
      </c>
      <c r="G92" s="4">
        <f>IF(Report_TDA!F91&lt;&gt;"",Report_TDA!F91,0)</f>
        <v>0</v>
      </c>
      <c r="H92" s="4">
        <f>IF(Report_TDA!G91&lt;&gt;"",Report_TDA!G91,0)</f>
        <v>0</v>
      </c>
      <c r="I92" s="20" t="str">
        <f>IF(Report_TDA!H91&lt;&gt;"",Report_TDA!H91,0)</f>
        <v>0,00%</v>
      </c>
      <c r="J92" s="4">
        <f>IF(Report_TDA!I91&lt;&gt;"",Report_TDA!I91,0)</f>
        <v>0</v>
      </c>
      <c r="K92" s="20" t="str">
        <f>IF(Report_TDA!J91&lt;&gt;"",Report_TDA!J91,0)</f>
        <v>0,00%</v>
      </c>
      <c r="L92" s="4">
        <f>IF(Report_TDA!K91&lt;&gt;"",Report_TDA!K91,0)</f>
        <v>0</v>
      </c>
      <c r="M92" s="20" t="str">
        <f>IF(Report_TDA!L91&lt;&gt;"",Report_TDA!L91,0)</f>
        <v>0,00%</v>
      </c>
      <c r="N92" s="4">
        <f>IF(Report_TDA!M91&lt;&gt;"",Report_TDA!M91,0)</f>
        <v>0</v>
      </c>
      <c r="O92" s="4">
        <f>IF(Report_TDA!N91&lt;&gt;"",Report_TDA!N91,0)</f>
        <v>0</v>
      </c>
      <c r="P92" s="4">
        <f>IF(Report_TDA!O91&lt;&gt;"",Report_TDA!O91,0)</f>
        <v>0</v>
      </c>
    </row>
    <row r="93" spans="1:16" ht="33.950000000000003" customHeight="1" x14ac:dyDescent="0.25">
      <c r="A93" s="18" t="s">
        <v>238</v>
      </c>
      <c r="B93" s="2">
        <v>46</v>
      </c>
      <c r="C93" s="3" t="s">
        <v>196</v>
      </c>
      <c r="D93" s="16" t="s">
        <v>197</v>
      </c>
      <c r="E93" s="4">
        <f>IF(Report_TDA!D92&lt;&gt;"",Report_TDA!D92,0)</f>
        <v>6</v>
      </c>
      <c r="F93" s="4">
        <f>IF(Report_TDA!E92&lt;&gt;"",Report_TDA!E92,0)</f>
        <v>30.17</v>
      </c>
      <c r="G93" s="4">
        <f>IF(Report_TDA!F92&lt;&gt;"",Report_TDA!F92,0)</f>
        <v>13</v>
      </c>
      <c r="H93" s="4">
        <f>IF(Report_TDA!G92&lt;&gt;"",Report_TDA!G92,0)</f>
        <v>2</v>
      </c>
      <c r="I93" s="20" t="str">
        <f>IF(Report_TDA!H92&lt;&gt;"",Report_TDA!H92,0)</f>
        <v>50,00%</v>
      </c>
      <c r="J93" s="4">
        <f>IF(Report_TDA!I92&lt;&gt;"",Report_TDA!I92,0)</f>
        <v>3</v>
      </c>
      <c r="K93" s="20" t="str">
        <f>IF(Report_TDA!J92&lt;&gt;"",Report_TDA!J92,0)</f>
        <v>33,33%</v>
      </c>
      <c r="L93" s="4">
        <f>IF(Report_TDA!K92&lt;&gt;"",Report_TDA!K92,0)</f>
        <v>0</v>
      </c>
      <c r="M93" s="20" t="str">
        <f>IF(Report_TDA!L92&lt;&gt;"",Report_TDA!L92,0)</f>
        <v>0,00%</v>
      </c>
      <c r="N93" s="4">
        <f>IF(Report_TDA!M92&lt;&gt;"",Report_TDA!M92,0)</f>
        <v>0</v>
      </c>
      <c r="O93" s="4">
        <f>IF(Report_TDA!N92&lt;&gt;"",Report_TDA!N92,0)</f>
        <v>0</v>
      </c>
      <c r="P93" s="4">
        <f>IF(Report_TDA!O92&lt;&gt;"",Report_TDA!O92,0)</f>
        <v>0</v>
      </c>
    </row>
    <row r="94" spans="1:16" ht="33.950000000000003" customHeight="1" x14ac:dyDescent="0.25">
      <c r="A94" s="18" t="s">
        <v>238</v>
      </c>
      <c r="B94" s="2">
        <v>46</v>
      </c>
      <c r="C94" s="3" t="s">
        <v>198</v>
      </c>
      <c r="D94" s="16" t="s">
        <v>199</v>
      </c>
      <c r="E94" s="4">
        <f>IF(Report_TDA!D93&lt;&gt;"",Report_TDA!D93,0)</f>
        <v>0</v>
      </c>
      <c r="F94" s="4">
        <f>IF(Report_TDA!E93&lt;&gt;"",Report_TDA!E93,0)</f>
        <v>0</v>
      </c>
      <c r="G94" s="4">
        <f>IF(Report_TDA!F93&lt;&gt;"",Report_TDA!F93,0)</f>
        <v>0</v>
      </c>
      <c r="H94" s="4">
        <f>IF(Report_TDA!G93&lt;&gt;"",Report_TDA!G93,0)</f>
        <v>0</v>
      </c>
      <c r="I94" s="20" t="str">
        <f>IF(Report_TDA!H93&lt;&gt;"",Report_TDA!H93,0)</f>
        <v>0,00%</v>
      </c>
      <c r="J94" s="4">
        <f>IF(Report_TDA!I93&lt;&gt;"",Report_TDA!I93,0)</f>
        <v>0</v>
      </c>
      <c r="K94" s="20" t="str">
        <f>IF(Report_TDA!J93&lt;&gt;"",Report_TDA!J93,0)</f>
        <v>0,00%</v>
      </c>
      <c r="L94" s="4">
        <f>IF(Report_TDA!K93&lt;&gt;"",Report_TDA!K93,0)</f>
        <v>0</v>
      </c>
      <c r="M94" s="20" t="str">
        <f>IF(Report_TDA!L93&lt;&gt;"",Report_TDA!L93,0)</f>
        <v>0,00%</v>
      </c>
      <c r="N94" s="4">
        <f>IF(Report_TDA!M93&lt;&gt;"",Report_TDA!M93,0)</f>
        <v>0</v>
      </c>
      <c r="O94" s="4">
        <f>IF(Report_TDA!N93&lt;&gt;"",Report_TDA!N93,0)</f>
        <v>0</v>
      </c>
      <c r="P94" s="4">
        <f>IF(Report_TDA!O93&lt;&gt;"",Report_TDA!O93,0)</f>
        <v>0</v>
      </c>
    </row>
    <row r="95" spans="1:16" ht="33.950000000000003" customHeight="1" x14ac:dyDescent="0.25">
      <c r="A95" s="18" t="s">
        <v>238</v>
      </c>
      <c r="B95" s="2">
        <v>46</v>
      </c>
      <c r="C95" s="3" t="s">
        <v>200</v>
      </c>
      <c r="D95" s="16" t="s">
        <v>201</v>
      </c>
      <c r="E95" s="4">
        <f>IF(Report_TDA!D94&lt;&gt;"",Report_TDA!D94,0)</f>
        <v>0</v>
      </c>
      <c r="F95" s="4">
        <f>IF(Report_TDA!E94&lt;&gt;"",Report_TDA!E94,0)</f>
        <v>0</v>
      </c>
      <c r="G95" s="4">
        <f>IF(Report_TDA!F94&lt;&gt;"",Report_TDA!F94,0)</f>
        <v>0</v>
      </c>
      <c r="H95" s="4">
        <f>IF(Report_TDA!G94&lt;&gt;"",Report_TDA!G94,0)</f>
        <v>0</v>
      </c>
      <c r="I95" s="20" t="str">
        <f>IF(Report_TDA!H94&lt;&gt;"",Report_TDA!H94,0)</f>
        <v>0,00%</v>
      </c>
      <c r="J95" s="4">
        <f>IF(Report_TDA!I94&lt;&gt;"",Report_TDA!I94,0)</f>
        <v>0</v>
      </c>
      <c r="K95" s="20" t="str">
        <f>IF(Report_TDA!J94&lt;&gt;"",Report_TDA!J94,0)</f>
        <v>0,00%</v>
      </c>
      <c r="L95" s="4">
        <f>IF(Report_TDA!K94&lt;&gt;"",Report_TDA!K94,0)</f>
        <v>0</v>
      </c>
      <c r="M95" s="20" t="str">
        <f>IF(Report_TDA!L94&lt;&gt;"",Report_TDA!L94,0)</f>
        <v>0,00%</v>
      </c>
      <c r="N95" s="4">
        <f>IF(Report_TDA!M94&lt;&gt;"",Report_TDA!M94,0)</f>
        <v>0</v>
      </c>
      <c r="O95" s="4">
        <f>IF(Report_TDA!N94&lt;&gt;"",Report_TDA!N94,0)</f>
        <v>0</v>
      </c>
      <c r="P95" s="4">
        <f>IF(Report_TDA!O94&lt;&gt;"",Report_TDA!O94,0)</f>
        <v>0</v>
      </c>
    </row>
    <row r="96" spans="1:16" ht="33.950000000000003" customHeight="1" x14ac:dyDescent="0.25">
      <c r="A96" s="18" t="s">
        <v>238</v>
      </c>
      <c r="B96" s="2">
        <v>46</v>
      </c>
      <c r="C96" s="3" t="s">
        <v>202</v>
      </c>
      <c r="D96" s="16" t="s">
        <v>203</v>
      </c>
      <c r="E96" s="4">
        <f>IF(Report_TDA!D95&lt;&gt;"",Report_TDA!D95,0)</f>
        <v>1</v>
      </c>
      <c r="F96" s="4">
        <f>IF(Report_TDA!E95&lt;&gt;"",Report_TDA!E95,0)</f>
        <v>9</v>
      </c>
      <c r="G96" s="4">
        <f>IF(Report_TDA!F95&lt;&gt;"",Report_TDA!F95,0)</f>
        <v>9</v>
      </c>
      <c r="H96" s="4">
        <f>IF(Report_TDA!G95&lt;&gt;"",Report_TDA!G95,0)</f>
        <v>1</v>
      </c>
      <c r="I96" s="20" t="str">
        <f>IF(Report_TDA!H95&lt;&gt;"",Report_TDA!H95,0)</f>
        <v>100,00%</v>
      </c>
      <c r="J96" s="4">
        <f>IF(Report_TDA!I95&lt;&gt;"",Report_TDA!I95,0)</f>
        <v>0</v>
      </c>
      <c r="K96" s="20" t="str">
        <f>IF(Report_TDA!J95&lt;&gt;"",Report_TDA!J95,0)</f>
        <v>0,00%</v>
      </c>
      <c r="L96" s="4">
        <f>IF(Report_TDA!K95&lt;&gt;"",Report_TDA!K95,0)</f>
        <v>0</v>
      </c>
      <c r="M96" s="20" t="str">
        <f>IF(Report_TDA!L95&lt;&gt;"",Report_TDA!L95,0)</f>
        <v>0,00%</v>
      </c>
      <c r="N96" s="4">
        <f>IF(Report_TDA!M95&lt;&gt;"",Report_TDA!M95,0)</f>
        <v>0</v>
      </c>
      <c r="O96" s="4">
        <f>IF(Report_TDA!N95&lt;&gt;"",Report_TDA!N95,0)</f>
        <v>0</v>
      </c>
      <c r="P96" s="4">
        <f>IF(Report_TDA!O95&lt;&gt;"",Report_TDA!O95,0)</f>
        <v>0</v>
      </c>
    </row>
    <row r="97" spans="1:16" ht="33.950000000000003" customHeight="1" x14ac:dyDescent="0.25">
      <c r="A97" s="18" t="s">
        <v>238</v>
      </c>
      <c r="B97" s="2">
        <v>46</v>
      </c>
      <c r="C97" s="3" t="s">
        <v>204</v>
      </c>
      <c r="D97" s="16" t="s">
        <v>205</v>
      </c>
      <c r="E97" s="4">
        <f>IF(Report_TDA!D96&lt;&gt;"",Report_TDA!D96,0)</f>
        <v>2</v>
      </c>
      <c r="F97" s="4">
        <f>IF(Report_TDA!E96&lt;&gt;"",Report_TDA!E96,0)</f>
        <v>4</v>
      </c>
      <c r="G97" s="4">
        <f>IF(Report_TDA!F96&lt;&gt;"",Report_TDA!F96,0)</f>
        <v>4</v>
      </c>
      <c r="H97" s="4">
        <f>IF(Report_TDA!G96&lt;&gt;"",Report_TDA!G96,0)</f>
        <v>2</v>
      </c>
      <c r="I97" s="20" t="str">
        <f>IF(Report_TDA!H96&lt;&gt;"",Report_TDA!H96,0)</f>
        <v>100,00%</v>
      </c>
      <c r="J97" s="4">
        <f>IF(Report_TDA!I96&lt;&gt;"",Report_TDA!I96,0)</f>
        <v>0</v>
      </c>
      <c r="K97" s="20" t="str">
        <f>IF(Report_TDA!J96&lt;&gt;"",Report_TDA!J96,0)</f>
        <v>0,00%</v>
      </c>
      <c r="L97" s="4">
        <f>IF(Report_TDA!K96&lt;&gt;"",Report_TDA!K96,0)</f>
        <v>0</v>
      </c>
      <c r="M97" s="20" t="str">
        <f>IF(Report_TDA!L96&lt;&gt;"",Report_TDA!L96,0)</f>
        <v>0,00%</v>
      </c>
      <c r="N97" s="4">
        <f>IF(Report_TDA!M96&lt;&gt;"",Report_TDA!M96,0)</f>
        <v>0</v>
      </c>
      <c r="O97" s="4">
        <f>IF(Report_TDA!N96&lt;&gt;"",Report_TDA!N96,0)</f>
        <v>0</v>
      </c>
      <c r="P97" s="4">
        <f>IF(Report_TDA!O96&lt;&gt;"",Report_TDA!O96,0)</f>
        <v>0</v>
      </c>
    </row>
    <row r="98" spans="1:16" ht="33.950000000000003" customHeight="1" x14ac:dyDescent="0.25">
      <c r="A98" s="18" t="s">
        <v>238</v>
      </c>
      <c r="B98" s="2">
        <v>46</v>
      </c>
      <c r="C98" s="3" t="s">
        <v>206</v>
      </c>
      <c r="D98" s="16" t="s">
        <v>207</v>
      </c>
      <c r="E98" s="4">
        <f>IF(Report_TDA!D97&lt;&gt;"",Report_TDA!D97,0)</f>
        <v>2</v>
      </c>
      <c r="F98" s="4">
        <f>IF(Report_TDA!E97&lt;&gt;"",Report_TDA!E97,0)</f>
        <v>21.5</v>
      </c>
      <c r="G98" s="4">
        <f>IF(Report_TDA!F97&lt;&gt;"",Report_TDA!F97,0)</f>
        <v>21.5</v>
      </c>
      <c r="H98" s="4">
        <f>IF(Report_TDA!G97&lt;&gt;"",Report_TDA!G97,0)</f>
        <v>1</v>
      </c>
      <c r="I98" s="20" t="str">
        <f>IF(Report_TDA!H97&lt;&gt;"",Report_TDA!H97,0)</f>
        <v>100,00%</v>
      </c>
      <c r="J98" s="4">
        <f>IF(Report_TDA!I97&lt;&gt;"",Report_TDA!I97,0)</f>
        <v>1</v>
      </c>
      <c r="K98" s="20" t="str">
        <f>IF(Report_TDA!J97&lt;&gt;"",Report_TDA!J97,0)</f>
        <v>100,00%</v>
      </c>
      <c r="L98" s="4">
        <f>IF(Report_TDA!K97&lt;&gt;"",Report_TDA!K97,0)</f>
        <v>0</v>
      </c>
      <c r="M98" s="20" t="str">
        <f>IF(Report_TDA!L97&lt;&gt;"",Report_TDA!L97,0)</f>
        <v>0,00%</v>
      </c>
      <c r="N98" s="4">
        <f>IF(Report_TDA!M97&lt;&gt;"",Report_TDA!M97,0)</f>
        <v>0</v>
      </c>
      <c r="O98" s="4">
        <f>IF(Report_TDA!N97&lt;&gt;"",Report_TDA!N97,0)</f>
        <v>0</v>
      </c>
      <c r="P98" s="4">
        <f>IF(Report_TDA!O97&lt;&gt;"",Report_TDA!O97,0)</f>
        <v>0</v>
      </c>
    </row>
    <row r="99" spans="1:16" ht="33.950000000000003" customHeight="1" x14ac:dyDescent="0.25">
      <c r="A99" s="18" t="s">
        <v>238</v>
      </c>
      <c r="B99" s="2">
        <v>46</v>
      </c>
      <c r="C99" s="3" t="s">
        <v>208</v>
      </c>
      <c r="D99" s="16" t="s">
        <v>209</v>
      </c>
      <c r="E99" s="4">
        <f>IF(Report_TDA!D98&lt;&gt;"",Report_TDA!D98,0)</f>
        <v>0</v>
      </c>
      <c r="F99" s="4">
        <f>IF(Report_TDA!E98&lt;&gt;"",Report_TDA!E98,0)</f>
        <v>0</v>
      </c>
      <c r="G99" s="4">
        <f>IF(Report_TDA!F98&lt;&gt;"",Report_TDA!F98,0)</f>
        <v>0</v>
      </c>
      <c r="H99" s="4">
        <f>IF(Report_TDA!G98&lt;&gt;"",Report_TDA!G98,0)</f>
        <v>0</v>
      </c>
      <c r="I99" s="20" t="str">
        <f>IF(Report_TDA!H98&lt;&gt;"",Report_TDA!H98,0)</f>
        <v>0,00%</v>
      </c>
      <c r="J99" s="4">
        <f>IF(Report_TDA!I98&lt;&gt;"",Report_TDA!I98,0)</f>
        <v>0</v>
      </c>
      <c r="K99" s="20" t="str">
        <f>IF(Report_TDA!J98&lt;&gt;"",Report_TDA!J98,0)</f>
        <v>0,00%</v>
      </c>
      <c r="L99" s="4">
        <f>IF(Report_TDA!K98&lt;&gt;"",Report_TDA!K98,0)</f>
        <v>0</v>
      </c>
      <c r="M99" s="20" t="str">
        <f>IF(Report_TDA!L98&lt;&gt;"",Report_TDA!L98,0)</f>
        <v>0,00%</v>
      </c>
      <c r="N99" s="4">
        <f>IF(Report_TDA!M98&lt;&gt;"",Report_TDA!M98,0)</f>
        <v>0</v>
      </c>
      <c r="O99" s="4">
        <f>IF(Report_TDA!N98&lt;&gt;"",Report_TDA!N98,0)</f>
        <v>0</v>
      </c>
      <c r="P99" s="4">
        <f>IF(Report_TDA!O98&lt;&gt;"",Report_TDA!O98,0)</f>
        <v>0</v>
      </c>
    </row>
    <row r="100" spans="1:16" ht="33.950000000000003" customHeight="1" x14ac:dyDescent="0.25">
      <c r="A100" s="18" t="s">
        <v>238</v>
      </c>
      <c r="B100" s="2">
        <v>46</v>
      </c>
      <c r="C100" s="3" t="s">
        <v>210</v>
      </c>
      <c r="D100" s="16" t="s">
        <v>211</v>
      </c>
      <c r="E100" s="4">
        <f>IF(Report_TDA!D99&lt;&gt;"",Report_TDA!D99,0)</f>
        <v>3</v>
      </c>
      <c r="F100" s="4">
        <f>IF(Report_TDA!E99&lt;&gt;"",Report_TDA!E99,0)</f>
        <v>9.67</v>
      </c>
      <c r="G100" s="4">
        <f>IF(Report_TDA!F99&lt;&gt;"",Report_TDA!F99,0)</f>
        <v>11</v>
      </c>
      <c r="H100" s="4">
        <f>IF(Report_TDA!G99&lt;&gt;"",Report_TDA!G99,0)</f>
        <v>2</v>
      </c>
      <c r="I100" s="20" t="str">
        <f>IF(Report_TDA!H99&lt;&gt;"",Report_TDA!H99,0)</f>
        <v>50,00%</v>
      </c>
      <c r="J100" s="4">
        <f>IF(Report_TDA!I99&lt;&gt;"",Report_TDA!I99,0)</f>
        <v>0</v>
      </c>
      <c r="K100" s="20" t="str">
        <f>IF(Report_TDA!J99&lt;&gt;"",Report_TDA!J99,0)</f>
        <v>0,00%</v>
      </c>
      <c r="L100" s="4">
        <f>IF(Report_TDA!K99&lt;&gt;"",Report_TDA!K99,0)</f>
        <v>1</v>
      </c>
      <c r="M100" s="20" t="str">
        <f>IF(Report_TDA!L99&lt;&gt;"",Report_TDA!L99,0)</f>
        <v>100,00%</v>
      </c>
      <c r="N100" s="4">
        <f>IF(Report_TDA!M99&lt;&gt;"",Report_TDA!M99,0)</f>
        <v>0</v>
      </c>
      <c r="O100" s="4">
        <f>IF(Report_TDA!N99&lt;&gt;"",Report_TDA!N99,0)</f>
        <v>0</v>
      </c>
      <c r="P100" s="4">
        <f>IF(Report_TDA!O99&lt;&gt;"",Report_TDA!O99,0)</f>
        <v>0</v>
      </c>
    </row>
    <row r="101" spans="1:16" ht="33.950000000000003" customHeight="1" x14ac:dyDescent="0.25">
      <c r="A101" s="18" t="s">
        <v>238</v>
      </c>
      <c r="B101" s="2">
        <v>46</v>
      </c>
      <c r="C101" s="3" t="s">
        <v>212</v>
      </c>
      <c r="D101" s="16" t="s">
        <v>213</v>
      </c>
      <c r="E101" s="4">
        <f>IF(Report_TDA!D100&lt;&gt;"",Report_TDA!D100,0)</f>
        <v>0</v>
      </c>
      <c r="F101" s="4">
        <f>IF(Report_TDA!E100&lt;&gt;"",Report_TDA!E100,0)</f>
        <v>0</v>
      </c>
      <c r="G101" s="4">
        <f>IF(Report_TDA!F100&lt;&gt;"",Report_TDA!F100,0)</f>
        <v>0</v>
      </c>
      <c r="H101" s="4">
        <f>IF(Report_TDA!G100&lt;&gt;"",Report_TDA!G100,0)</f>
        <v>0</v>
      </c>
      <c r="I101" s="20" t="str">
        <f>IF(Report_TDA!H100&lt;&gt;"",Report_TDA!H100,0)</f>
        <v>0,00%</v>
      </c>
      <c r="J101" s="4">
        <f>IF(Report_TDA!I100&lt;&gt;"",Report_TDA!I100,0)</f>
        <v>0</v>
      </c>
      <c r="K101" s="20" t="str">
        <f>IF(Report_TDA!J100&lt;&gt;"",Report_TDA!J100,0)</f>
        <v>0,00%</v>
      </c>
      <c r="L101" s="4">
        <f>IF(Report_TDA!K100&lt;&gt;"",Report_TDA!K100,0)</f>
        <v>0</v>
      </c>
      <c r="M101" s="20" t="str">
        <f>IF(Report_TDA!L100&lt;&gt;"",Report_TDA!L100,0)</f>
        <v>0,00%</v>
      </c>
      <c r="N101" s="4">
        <f>IF(Report_TDA!M100&lt;&gt;"",Report_TDA!M100,0)</f>
        <v>0</v>
      </c>
      <c r="O101" s="4">
        <f>IF(Report_TDA!N100&lt;&gt;"",Report_TDA!N100,0)</f>
        <v>0</v>
      </c>
      <c r="P101" s="4">
        <f>IF(Report_TDA!O100&lt;&gt;"",Report_TDA!O100,0)</f>
        <v>0</v>
      </c>
    </row>
    <row r="102" spans="1:16" ht="33.950000000000003" customHeight="1" x14ac:dyDescent="0.25">
      <c r="A102" s="18" t="s">
        <v>238</v>
      </c>
      <c r="B102" s="2">
        <v>46</v>
      </c>
      <c r="C102" s="3" t="s">
        <v>214</v>
      </c>
      <c r="D102" s="16" t="s">
        <v>215</v>
      </c>
      <c r="E102" s="4">
        <f>IF(Report_TDA!D101&lt;&gt;"",Report_TDA!D101,0)</f>
        <v>1</v>
      </c>
      <c r="F102" s="4">
        <f>IF(Report_TDA!E101&lt;&gt;"",Report_TDA!E101,0)</f>
        <v>2</v>
      </c>
      <c r="G102" s="4">
        <f>IF(Report_TDA!F101&lt;&gt;"",Report_TDA!F101,0)</f>
        <v>2</v>
      </c>
      <c r="H102" s="4">
        <f>IF(Report_TDA!G101&lt;&gt;"",Report_TDA!G101,0)</f>
        <v>1</v>
      </c>
      <c r="I102" s="20" t="str">
        <f>IF(Report_TDA!H101&lt;&gt;"",Report_TDA!H101,0)</f>
        <v>100,00%</v>
      </c>
      <c r="J102" s="4">
        <f>IF(Report_TDA!I101&lt;&gt;"",Report_TDA!I101,0)</f>
        <v>0</v>
      </c>
      <c r="K102" s="20" t="str">
        <f>IF(Report_TDA!J101&lt;&gt;"",Report_TDA!J101,0)</f>
        <v>0,00%</v>
      </c>
      <c r="L102" s="4">
        <f>IF(Report_TDA!K101&lt;&gt;"",Report_TDA!K101,0)</f>
        <v>0</v>
      </c>
      <c r="M102" s="20" t="str">
        <f>IF(Report_TDA!L101&lt;&gt;"",Report_TDA!L101,0)</f>
        <v>0,00%</v>
      </c>
      <c r="N102" s="4">
        <f>IF(Report_TDA!M101&lt;&gt;"",Report_TDA!M101,0)</f>
        <v>0</v>
      </c>
      <c r="O102" s="4">
        <f>IF(Report_TDA!N101&lt;&gt;"",Report_TDA!N101,0)</f>
        <v>0</v>
      </c>
      <c r="P102" s="4">
        <f>IF(Report_TDA!O101&lt;&gt;"",Report_TDA!O101,0)</f>
        <v>0</v>
      </c>
    </row>
    <row r="103" spans="1:16" ht="33.950000000000003" customHeight="1" x14ac:dyDescent="0.25">
      <c r="A103" s="18" t="s">
        <v>238</v>
      </c>
      <c r="B103" s="2">
        <v>46</v>
      </c>
      <c r="C103" s="3" t="s">
        <v>216</v>
      </c>
      <c r="D103" s="16" t="s">
        <v>217</v>
      </c>
      <c r="E103" s="4">
        <f>IF(Report_TDA!D102&lt;&gt;"",Report_TDA!D102,0)</f>
        <v>0</v>
      </c>
      <c r="F103" s="4">
        <f>IF(Report_TDA!E102&lt;&gt;"",Report_TDA!E102,0)</f>
        <v>0</v>
      </c>
      <c r="G103" s="4">
        <f>IF(Report_TDA!F102&lt;&gt;"",Report_TDA!F102,0)</f>
        <v>0</v>
      </c>
      <c r="H103" s="4">
        <f>IF(Report_TDA!G102&lt;&gt;"",Report_TDA!G102,0)</f>
        <v>0</v>
      </c>
      <c r="I103" s="20" t="str">
        <f>IF(Report_TDA!H102&lt;&gt;"",Report_TDA!H102,0)</f>
        <v>0,00%</v>
      </c>
      <c r="J103" s="4">
        <f>IF(Report_TDA!I102&lt;&gt;"",Report_TDA!I102,0)</f>
        <v>0</v>
      </c>
      <c r="K103" s="20" t="str">
        <f>IF(Report_TDA!J102&lt;&gt;"",Report_TDA!J102,0)</f>
        <v>0,00%</v>
      </c>
      <c r="L103" s="4">
        <f>IF(Report_TDA!K102&lt;&gt;"",Report_TDA!K102,0)</f>
        <v>0</v>
      </c>
      <c r="M103" s="20" t="str">
        <f>IF(Report_TDA!L102&lt;&gt;"",Report_TDA!L102,0)</f>
        <v>0,00%</v>
      </c>
      <c r="N103" s="4">
        <f>IF(Report_TDA!M102&lt;&gt;"",Report_TDA!M102,0)</f>
        <v>0</v>
      </c>
      <c r="O103" s="4">
        <f>IF(Report_TDA!N102&lt;&gt;"",Report_TDA!N102,0)</f>
        <v>0</v>
      </c>
      <c r="P103" s="4">
        <f>IF(Report_TDA!O102&lt;&gt;"",Report_TDA!O102,0)</f>
        <v>0</v>
      </c>
    </row>
    <row r="104" spans="1:16" ht="33.950000000000003" customHeight="1" x14ac:dyDescent="0.25">
      <c r="A104" s="18" t="s">
        <v>238</v>
      </c>
      <c r="B104" s="2">
        <v>46</v>
      </c>
      <c r="C104" s="3" t="s">
        <v>218</v>
      </c>
      <c r="D104" s="16" t="s">
        <v>219</v>
      </c>
      <c r="E104" s="4">
        <f>IF(Report_TDA!D103&lt;&gt;"",Report_TDA!D103,0)</f>
        <v>0</v>
      </c>
      <c r="F104" s="4">
        <f>IF(Report_TDA!E103&lt;&gt;"",Report_TDA!E103,0)</f>
        <v>0</v>
      </c>
      <c r="G104" s="4">
        <f>IF(Report_TDA!F103&lt;&gt;"",Report_TDA!F103,0)</f>
        <v>0</v>
      </c>
      <c r="H104" s="4">
        <f>IF(Report_TDA!G103&lt;&gt;"",Report_TDA!G103,0)</f>
        <v>0</v>
      </c>
      <c r="I104" s="20" t="str">
        <f>IF(Report_TDA!H103&lt;&gt;"",Report_TDA!H103,0)</f>
        <v>0,00%</v>
      </c>
      <c r="J104" s="4">
        <f>IF(Report_TDA!I103&lt;&gt;"",Report_TDA!I103,0)</f>
        <v>0</v>
      </c>
      <c r="K104" s="20" t="str">
        <f>IF(Report_TDA!J103&lt;&gt;"",Report_TDA!J103,0)</f>
        <v>0,00%</v>
      </c>
      <c r="L104" s="4">
        <f>IF(Report_TDA!K103&lt;&gt;"",Report_TDA!K103,0)</f>
        <v>0</v>
      </c>
      <c r="M104" s="20" t="str">
        <f>IF(Report_TDA!L103&lt;&gt;"",Report_TDA!L103,0)</f>
        <v>0,00%</v>
      </c>
      <c r="N104" s="4">
        <f>IF(Report_TDA!M103&lt;&gt;"",Report_TDA!M103,0)</f>
        <v>0</v>
      </c>
      <c r="O104" s="4">
        <f>IF(Report_TDA!N103&lt;&gt;"",Report_TDA!N103,0)</f>
        <v>0</v>
      </c>
      <c r="P104" s="4">
        <f>IF(Report_TDA!O103&lt;&gt;"",Report_TDA!O103,0)</f>
        <v>0</v>
      </c>
    </row>
    <row r="105" spans="1:16" ht="33.950000000000003" customHeight="1" x14ac:dyDescent="0.25">
      <c r="A105" s="18" t="s">
        <v>238</v>
      </c>
      <c r="B105" s="2">
        <v>46</v>
      </c>
      <c r="C105" s="3" t="s">
        <v>220</v>
      </c>
      <c r="D105" s="16" t="s">
        <v>221</v>
      </c>
      <c r="E105" s="4">
        <f>IF(Report_TDA!D104&lt;&gt;"",Report_TDA!D104,0)</f>
        <v>3</v>
      </c>
      <c r="F105" s="4">
        <f>IF(Report_TDA!E104&lt;&gt;"",Report_TDA!E104,0)</f>
        <v>50</v>
      </c>
      <c r="G105" s="4">
        <f>IF(Report_TDA!F104&lt;&gt;"",Report_TDA!F104,0)</f>
        <v>69</v>
      </c>
      <c r="H105" s="4">
        <f>IF(Report_TDA!G104&lt;&gt;"",Report_TDA!G104,0)</f>
        <v>1</v>
      </c>
      <c r="I105" s="20" t="str">
        <f>IF(Report_TDA!H104&lt;&gt;"",Report_TDA!H104,0)</f>
        <v>0,00%</v>
      </c>
      <c r="J105" s="4">
        <f>IF(Report_TDA!I104&lt;&gt;"",Report_TDA!I104,0)</f>
        <v>2</v>
      </c>
      <c r="K105" s="20" t="str">
        <f>IF(Report_TDA!J104&lt;&gt;"",Report_TDA!J104,0)</f>
        <v>0,00%</v>
      </c>
      <c r="L105" s="4">
        <f>IF(Report_TDA!K104&lt;&gt;"",Report_TDA!K104,0)</f>
        <v>0</v>
      </c>
      <c r="M105" s="20" t="str">
        <f>IF(Report_TDA!L104&lt;&gt;"",Report_TDA!L104,0)</f>
        <v>0,00%</v>
      </c>
      <c r="N105" s="4">
        <f>IF(Report_TDA!M104&lt;&gt;"",Report_TDA!M104,0)</f>
        <v>0</v>
      </c>
      <c r="O105" s="4">
        <f>IF(Report_TDA!N104&lt;&gt;"",Report_TDA!N104,0)</f>
        <v>0</v>
      </c>
      <c r="P105" s="4">
        <f>IF(Report_TDA!O104&lt;&gt;"",Report_TDA!O104,0)</f>
        <v>0</v>
      </c>
    </row>
    <row r="106" spans="1:16" ht="33.950000000000003" customHeight="1" x14ac:dyDescent="0.25">
      <c r="A106" s="18" t="s">
        <v>238</v>
      </c>
      <c r="B106" s="2">
        <v>46</v>
      </c>
      <c r="C106" s="3" t="s">
        <v>222</v>
      </c>
      <c r="D106" s="16" t="s">
        <v>223</v>
      </c>
      <c r="E106" s="4">
        <f>IF(Report_TDA!D105&lt;&gt;"",Report_TDA!D105,0)</f>
        <v>0</v>
      </c>
      <c r="F106" s="4">
        <f>IF(Report_TDA!E105&lt;&gt;"",Report_TDA!E105,0)</f>
        <v>0</v>
      </c>
      <c r="G106" s="4">
        <f>IF(Report_TDA!F105&lt;&gt;"",Report_TDA!F105,0)</f>
        <v>0</v>
      </c>
      <c r="H106" s="4">
        <f>IF(Report_TDA!G105&lt;&gt;"",Report_TDA!G105,0)</f>
        <v>0</v>
      </c>
      <c r="I106" s="20" t="str">
        <f>IF(Report_TDA!H105&lt;&gt;"",Report_TDA!H105,0)</f>
        <v>0,00%</v>
      </c>
      <c r="J106" s="4">
        <f>IF(Report_TDA!I105&lt;&gt;"",Report_TDA!I105,0)</f>
        <v>0</v>
      </c>
      <c r="K106" s="20" t="str">
        <f>IF(Report_TDA!J105&lt;&gt;"",Report_TDA!J105,0)</f>
        <v>0,00%</v>
      </c>
      <c r="L106" s="4">
        <f>IF(Report_TDA!K105&lt;&gt;"",Report_TDA!K105,0)</f>
        <v>0</v>
      </c>
      <c r="M106" s="20" t="str">
        <f>IF(Report_TDA!L105&lt;&gt;"",Report_TDA!L105,0)</f>
        <v>0,00%</v>
      </c>
      <c r="N106" s="4">
        <f>IF(Report_TDA!M105&lt;&gt;"",Report_TDA!M105,0)</f>
        <v>0</v>
      </c>
      <c r="O106" s="4">
        <f>IF(Report_TDA!N105&lt;&gt;"",Report_TDA!N105,0)</f>
        <v>0</v>
      </c>
      <c r="P106" s="4">
        <f>IF(Report_TDA!O105&lt;&gt;"",Report_TDA!O105,0)</f>
        <v>0</v>
      </c>
    </row>
    <row r="107" spans="1:16" ht="33.950000000000003" customHeight="1" x14ac:dyDescent="0.25">
      <c r="A107" s="18" t="s">
        <v>238</v>
      </c>
      <c r="B107" s="2">
        <v>46</v>
      </c>
      <c r="C107" s="3" t="s">
        <v>224</v>
      </c>
      <c r="D107" s="16" t="s">
        <v>225</v>
      </c>
      <c r="E107" s="4">
        <f>IF(Report_TDA!D106&lt;&gt;"",Report_TDA!D106,0)</f>
        <v>1</v>
      </c>
      <c r="F107" s="4">
        <f>IF(Report_TDA!E106&lt;&gt;"",Report_TDA!E106,0)</f>
        <v>20</v>
      </c>
      <c r="G107" s="4">
        <f>IF(Report_TDA!F106&lt;&gt;"",Report_TDA!F106,0)</f>
        <v>20</v>
      </c>
      <c r="H107" s="4">
        <f>IF(Report_TDA!G106&lt;&gt;"",Report_TDA!G106,0)</f>
        <v>0</v>
      </c>
      <c r="I107" s="20" t="str">
        <f>IF(Report_TDA!H106&lt;&gt;"",Report_TDA!H106,0)</f>
        <v>0,00%</v>
      </c>
      <c r="J107" s="4">
        <f>IF(Report_TDA!I106&lt;&gt;"",Report_TDA!I106,0)</f>
        <v>0</v>
      </c>
      <c r="K107" s="20" t="str">
        <f>IF(Report_TDA!J106&lt;&gt;"",Report_TDA!J106,0)</f>
        <v>0,00%</v>
      </c>
      <c r="L107" s="4">
        <f>IF(Report_TDA!K106&lt;&gt;"",Report_TDA!K106,0)</f>
        <v>1</v>
      </c>
      <c r="M107" s="20" t="str">
        <f>IF(Report_TDA!L106&lt;&gt;"",Report_TDA!L106,0)</f>
        <v>100,00%</v>
      </c>
      <c r="N107" s="4">
        <f>IF(Report_TDA!M106&lt;&gt;"",Report_TDA!M106,0)</f>
        <v>0</v>
      </c>
      <c r="O107" s="4">
        <f>IF(Report_TDA!N106&lt;&gt;"",Report_TDA!N106,0)</f>
        <v>0</v>
      </c>
      <c r="P107" s="4">
        <f>IF(Report_TDA!O106&lt;&gt;"",Report_TDA!O106,0)</f>
        <v>0</v>
      </c>
    </row>
    <row r="108" spans="1:16" ht="33.950000000000003" customHeight="1" x14ac:dyDescent="0.25">
      <c r="A108" s="18" t="s">
        <v>238</v>
      </c>
      <c r="B108" s="2">
        <v>46</v>
      </c>
      <c r="C108" s="3" t="s">
        <v>226</v>
      </c>
      <c r="D108" s="16" t="s">
        <v>227</v>
      </c>
      <c r="E108" s="4">
        <f>IF(Report_TDA!D107&lt;&gt;"",Report_TDA!D107,0)</f>
        <v>1</v>
      </c>
      <c r="F108" s="4">
        <f>IF(Report_TDA!E107&lt;&gt;"",Report_TDA!E107,0)</f>
        <v>39</v>
      </c>
      <c r="G108" s="4">
        <f>IF(Report_TDA!F107&lt;&gt;"",Report_TDA!F107,0)</f>
        <v>39</v>
      </c>
      <c r="H108" s="4">
        <f>IF(Report_TDA!G107&lt;&gt;"",Report_TDA!G107,0)</f>
        <v>0</v>
      </c>
      <c r="I108" s="20" t="str">
        <f>IF(Report_TDA!H107&lt;&gt;"",Report_TDA!H107,0)</f>
        <v>0,00%</v>
      </c>
      <c r="J108" s="4">
        <f>IF(Report_TDA!I107&lt;&gt;"",Report_TDA!I107,0)</f>
        <v>1</v>
      </c>
      <c r="K108" s="20" t="str">
        <f>IF(Report_TDA!J107&lt;&gt;"",Report_TDA!J107,0)</f>
        <v>100,00%</v>
      </c>
      <c r="L108" s="4">
        <f>IF(Report_TDA!K107&lt;&gt;"",Report_TDA!K107,0)</f>
        <v>0</v>
      </c>
      <c r="M108" s="20" t="str">
        <f>IF(Report_TDA!L107&lt;&gt;"",Report_TDA!L107,0)</f>
        <v>0,00%</v>
      </c>
      <c r="N108" s="4">
        <f>IF(Report_TDA!M107&lt;&gt;"",Report_TDA!M107,0)</f>
        <v>0</v>
      </c>
      <c r="O108" s="4">
        <f>IF(Report_TDA!N107&lt;&gt;"",Report_TDA!N107,0)</f>
        <v>0</v>
      </c>
      <c r="P108" s="4">
        <f>IF(Report_TDA!O107&lt;&gt;"",Report_TDA!O107,0)</f>
        <v>0</v>
      </c>
    </row>
    <row r="109" spans="1:16" ht="33.950000000000003" customHeight="1" x14ac:dyDescent="0.25">
      <c r="A109" s="18" t="s">
        <v>238</v>
      </c>
      <c r="B109" s="2">
        <v>46</v>
      </c>
      <c r="C109" s="3" t="s">
        <v>228</v>
      </c>
      <c r="D109" s="16" t="s">
        <v>22</v>
      </c>
      <c r="E109" s="4">
        <f>IF(Report_TDA!D108&lt;&gt;"",Report_TDA!D108,0)</f>
        <v>3</v>
      </c>
      <c r="F109" s="4">
        <f>IF(Report_TDA!E108&lt;&gt;"",Report_TDA!E108,0)</f>
        <v>56.67</v>
      </c>
      <c r="G109" s="4">
        <f>IF(Report_TDA!F108&lt;&gt;"",Report_TDA!F108,0)</f>
        <v>70</v>
      </c>
      <c r="H109" s="4">
        <f>IF(Report_TDA!G108&lt;&gt;"",Report_TDA!G108,0)</f>
        <v>1</v>
      </c>
      <c r="I109" s="20" t="str">
        <f>IF(Report_TDA!H108&lt;&gt;"",Report_TDA!H108,0)</f>
        <v>100,00%</v>
      </c>
      <c r="J109" s="4">
        <f>IF(Report_TDA!I108&lt;&gt;"",Report_TDA!I108,0)</f>
        <v>1</v>
      </c>
      <c r="K109" s="20" t="str">
        <f>IF(Report_TDA!J108&lt;&gt;"",Report_TDA!J108,0)</f>
        <v>0,00%</v>
      </c>
      <c r="L109" s="4">
        <f>IF(Report_TDA!K108&lt;&gt;"",Report_TDA!K108,0)</f>
        <v>1</v>
      </c>
      <c r="M109" s="20" t="str">
        <f>IF(Report_TDA!L108&lt;&gt;"",Report_TDA!L108,0)</f>
        <v>100,00%</v>
      </c>
      <c r="N109" s="4">
        <f>IF(Report_TDA!M108&lt;&gt;"",Report_TDA!M108,0)</f>
        <v>0</v>
      </c>
      <c r="O109" s="4">
        <f>IF(Report_TDA!N108&lt;&gt;"",Report_TDA!N108,0)</f>
        <v>0</v>
      </c>
      <c r="P109" s="4">
        <f>IF(Report_TDA!O108&lt;&gt;"",Report_TDA!O108,0)</f>
        <v>0</v>
      </c>
    </row>
    <row r="110" spans="1:16" ht="33.950000000000003" customHeight="1" x14ac:dyDescent="0.25">
      <c r="A110" s="18" t="s">
        <v>238</v>
      </c>
      <c r="B110" s="2">
        <v>46</v>
      </c>
      <c r="C110" s="3" t="s">
        <v>229</v>
      </c>
      <c r="D110" s="16" t="s">
        <v>23</v>
      </c>
      <c r="E110" s="4">
        <f>IF(Report_TDA!D109&lt;&gt;"",Report_TDA!D109,0)</f>
        <v>1</v>
      </c>
      <c r="F110" s="4">
        <f>IF(Report_TDA!E109&lt;&gt;"",Report_TDA!E109,0)</f>
        <v>8</v>
      </c>
      <c r="G110" s="4">
        <f>IF(Report_TDA!F109&lt;&gt;"",Report_TDA!F109,0)</f>
        <v>8</v>
      </c>
      <c r="H110" s="4">
        <f>IF(Report_TDA!G109&lt;&gt;"",Report_TDA!G109,0)</f>
        <v>1</v>
      </c>
      <c r="I110" s="20" t="str">
        <f>IF(Report_TDA!H109&lt;&gt;"",Report_TDA!H109,0)</f>
        <v>100,00%</v>
      </c>
      <c r="J110" s="4">
        <f>IF(Report_TDA!I109&lt;&gt;"",Report_TDA!I109,0)</f>
        <v>0</v>
      </c>
      <c r="K110" s="20" t="str">
        <f>IF(Report_TDA!J109&lt;&gt;"",Report_TDA!J109,0)</f>
        <v>0,00%</v>
      </c>
      <c r="L110" s="4">
        <f>IF(Report_TDA!K109&lt;&gt;"",Report_TDA!K109,0)</f>
        <v>0</v>
      </c>
      <c r="M110" s="20" t="str">
        <f>IF(Report_TDA!L109&lt;&gt;"",Report_TDA!L109,0)</f>
        <v>0,00%</v>
      </c>
      <c r="N110" s="4">
        <f>IF(Report_TDA!M109&lt;&gt;"",Report_TDA!M109,0)</f>
        <v>0</v>
      </c>
      <c r="O110" s="4">
        <f>IF(Report_TDA!N109&lt;&gt;"",Report_TDA!N109,0)</f>
        <v>0</v>
      </c>
      <c r="P110" s="4">
        <f>IF(Report_TDA!O109&lt;&gt;"",Report_TDA!O109,0)</f>
        <v>0</v>
      </c>
    </row>
    <row r="111" spans="1:16" ht="46.5" customHeight="1" x14ac:dyDescent="0.25">
      <c r="A111" s="18" t="s">
        <v>238</v>
      </c>
      <c r="B111" s="2">
        <v>46</v>
      </c>
      <c r="C111" s="5" t="s">
        <v>230</v>
      </c>
      <c r="D111" s="16" t="s">
        <v>24</v>
      </c>
      <c r="E111" s="4">
        <f>IF(Report_TDA!D110&lt;&gt;"",Report_TDA!D110,0)</f>
        <v>11</v>
      </c>
      <c r="F111" s="4">
        <f>IF(Report_TDA!E110&lt;&gt;"",Report_TDA!E110,0)</f>
        <v>26.91</v>
      </c>
      <c r="G111" s="4">
        <f>IF(Report_TDA!F110&lt;&gt;"",Report_TDA!F110,0)</f>
        <v>10</v>
      </c>
      <c r="H111" s="4">
        <f>IF(Report_TDA!G110&lt;&gt;"",Report_TDA!G110,0)</f>
        <v>5</v>
      </c>
      <c r="I111" s="20" t="str">
        <f>IF(Report_TDA!H110&lt;&gt;"",Report_TDA!H110,0)</f>
        <v>80,00%</v>
      </c>
      <c r="J111" s="4">
        <f>IF(Report_TDA!I110&lt;&gt;"",Report_TDA!I110,0)</f>
        <v>4</v>
      </c>
      <c r="K111" s="20" t="str">
        <f>IF(Report_TDA!J110&lt;&gt;"",Report_TDA!J110,0)</f>
        <v>50,00%</v>
      </c>
      <c r="L111" s="4">
        <f>IF(Report_TDA!K110&lt;&gt;"",Report_TDA!K110,0)</f>
        <v>2</v>
      </c>
      <c r="M111" s="20" t="str">
        <f>IF(Report_TDA!L110&lt;&gt;"",Report_TDA!L110,0)</f>
        <v>100,00%</v>
      </c>
      <c r="N111" s="4">
        <f>IF(Report_TDA!M110&lt;&gt;"",Report_TDA!M110,0)</f>
        <v>2</v>
      </c>
      <c r="O111" s="4">
        <f>IF(Report_TDA!N110&lt;&gt;"",Report_TDA!N110,0)</f>
        <v>5.5</v>
      </c>
      <c r="P111" s="4">
        <f>IF(Report_TDA!O110&lt;&gt;"",Report_TDA!O110,0)</f>
        <v>5.5</v>
      </c>
    </row>
    <row r="112" spans="1:16" ht="33.950000000000003" customHeight="1" x14ac:dyDescent="0.25">
      <c r="A112" s="18" t="s">
        <v>238</v>
      </c>
      <c r="B112" s="2">
        <v>46</v>
      </c>
      <c r="C112" s="3" t="s">
        <v>231</v>
      </c>
      <c r="D112" s="16" t="s">
        <v>25</v>
      </c>
      <c r="E112" s="4">
        <f>IF(Report_TDA!D111&lt;&gt;"",Report_TDA!D111,0)</f>
        <v>6</v>
      </c>
      <c r="F112" s="4">
        <f>IF(Report_TDA!E111&lt;&gt;"",Report_TDA!E111,0)</f>
        <v>44.33</v>
      </c>
      <c r="G112" s="4">
        <f>IF(Report_TDA!F111&lt;&gt;"",Report_TDA!F111,0)</f>
        <v>37.5</v>
      </c>
      <c r="H112" s="4">
        <f>IF(Report_TDA!G111&lt;&gt;"",Report_TDA!G111,0)</f>
        <v>2</v>
      </c>
      <c r="I112" s="20" t="str">
        <f>IF(Report_TDA!H111&lt;&gt;"",Report_TDA!H111,0)</f>
        <v>50,00%</v>
      </c>
      <c r="J112" s="4">
        <f>IF(Report_TDA!I111&lt;&gt;"",Report_TDA!I111,0)</f>
        <v>3</v>
      </c>
      <c r="K112" s="20" t="str">
        <f>IF(Report_TDA!J111&lt;&gt;"",Report_TDA!J111,0)</f>
        <v>66,67%</v>
      </c>
      <c r="L112" s="4">
        <f>IF(Report_TDA!K111&lt;&gt;"",Report_TDA!K111,0)</f>
        <v>1</v>
      </c>
      <c r="M112" s="20" t="str">
        <f>IF(Report_TDA!L111&lt;&gt;"",Report_TDA!L111,0)</f>
        <v>100,00%</v>
      </c>
      <c r="N112" s="4">
        <f>IF(Report_TDA!M111&lt;&gt;"",Report_TDA!M111,0)</f>
        <v>0</v>
      </c>
      <c r="O112" s="4">
        <f>IF(Report_TDA!N111&lt;&gt;"",Report_TDA!N111,0)</f>
        <v>0</v>
      </c>
      <c r="P112" s="4">
        <f>IF(Report_TDA!O111&lt;&gt;"",Report_TDA!O111,0)</f>
        <v>0</v>
      </c>
    </row>
    <row r="113" spans="1:16" ht="33.950000000000003" customHeight="1" x14ac:dyDescent="0.25">
      <c r="A113" s="18" t="s">
        <v>238</v>
      </c>
      <c r="B113" s="2">
        <v>47</v>
      </c>
      <c r="C113" s="3" t="s">
        <v>232</v>
      </c>
      <c r="D113" s="16" t="s">
        <v>21</v>
      </c>
      <c r="E113" s="4">
        <f>IF(Report_TDA!D112&lt;&gt;"",Report_TDA!D112,0)</f>
        <v>39</v>
      </c>
      <c r="F113" s="4">
        <f>IF(Report_TDA!E112&lt;&gt;"",Report_TDA!E112,0)</f>
        <v>24.62</v>
      </c>
      <c r="G113" s="4">
        <f>IF(Report_TDA!F112&lt;&gt;"",Report_TDA!F112,0)</f>
        <v>11</v>
      </c>
      <c r="H113" s="4">
        <f>IF(Report_TDA!G112&lt;&gt;"",Report_TDA!G112,0)</f>
        <v>11</v>
      </c>
      <c r="I113" s="20" t="str">
        <f>IF(Report_TDA!H112&lt;&gt;"",Report_TDA!H112,0)</f>
        <v>72,73%</v>
      </c>
      <c r="J113" s="4">
        <f>IF(Report_TDA!I112&lt;&gt;"",Report_TDA!I112,0)</f>
        <v>13</v>
      </c>
      <c r="K113" s="20" t="str">
        <f>IF(Report_TDA!J112&lt;&gt;"",Report_TDA!J112,0)</f>
        <v>53,85%</v>
      </c>
      <c r="L113" s="4">
        <f>IF(Report_TDA!K112&lt;&gt;"",Report_TDA!K112,0)</f>
        <v>15</v>
      </c>
      <c r="M113" s="20" t="str">
        <f>IF(Report_TDA!L112&lt;&gt;"",Report_TDA!L112,0)</f>
        <v>100,00%</v>
      </c>
      <c r="N113" s="4">
        <f>IF(Report_TDA!M112&lt;&gt;"",Report_TDA!M112,0)</f>
        <v>1</v>
      </c>
      <c r="O113" s="4">
        <f>IF(Report_TDA!N112&lt;&gt;"",Report_TDA!N112,0)</f>
        <v>2</v>
      </c>
      <c r="P113" s="4">
        <f>IF(Report_TDA!O112&lt;&gt;"",Report_TDA!O112,0)</f>
        <v>2</v>
      </c>
    </row>
    <row r="114" spans="1:16" ht="33.950000000000003" customHeight="1" x14ac:dyDescent="0.25">
      <c r="A114" s="18" t="s">
        <v>238</v>
      </c>
      <c r="B114" s="2">
        <v>48</v>
      </c>
      <c r="C114" s="3" t="s">
        <v>233</v>
      </c>
      <c r="D114" s="16" t="s">
        <v>234</v>
      </c>
      <c r="E114" s="4">
        <f>IF(Report_TDA!D113&lt;&gt;"",Report_TDA!D113,0)</f>
        <v>5</v>
      </c>
      <c r="F114" s="4">
        <f>IF(Report_TDA!E113&lt;&gt;"",Report_TDA!E113,0)</f>
        <v>26.6</v>
      </c>
      <c r="G114" s="4">
        <f>IF(Report_TDA!F113&lt;&gt;"",Report_TDA!F113,0)</f>
        <v>31</v>
      </c>
      <c r="H114" s="4">
        <f>IF(Report_TDA!G113&lt;&gt;"",Report_TDA!G113,0)</f>
        <v>1</v>
      </c>
      <c r="I114" s="20" t="str">
        <f>IF(Report_TDA!H113&lt;&gt;"",Report_TDA!H113,0)</f>
        <v>0,00%</v>
      </c>
      <c r="J114" s="4">
        <f>IF(Report_TDA!I113&lt;&gt;"",Report_TDA!I113,0)</f>
        <v>2</v>
      </c>
      <c r="K114" s="20" t="str">
        <f>IF(Report_TDA!J113&lt;&gt;"",Report_TDA!J113,0)</f>
        <v>100,00%</v>
      </c>
      <c r="L114" s="4">
        <f>IF(Report_TDA!K113&lt;&gt;"",Report_TDA!K113,0)</f>
        <v>2</v>
      </c>
      <c r="M114" s="20" t="str">
        <f>IF(Report_TDA!L113&lt;&gt;"",Report_TDA!L113,0)</f>
        <v>100,00%</v>
      </c>
      <c r="N114" s="4">
        <f>IF(Report_TDA!M113&lt;&gt;"",Report_TDA!M113,0)</f>
        <v>0</v>
      </c>
      <c r="O114" s="4">
        <f>IF(Report_TDA!N113&lt;&gt;"",Report_TDA!N113,0)</f>
        <v>0</v>
      </c>
      <c r="P114" s="4">
        <f>IF(Report_TDA!O113&lt;&gt;"",Report_TDA!O113,0)</f>
        <v>0</v>
      </c>
    </row>
    <row r="115" spans="1:16" ht="33.950000000000003" customHeight="1" x14ac:dyDescent="0.25">
      <c r="A115" s="18" t="s">
        <v>238</v>
      </c>
      <c r="B115" s="2">
        <v>49</v>
      </c>
      <c r="C115" s="3" t="s">
        <v>235</v>
      </c>
      <c r="D115" s="16" t="s">
        <v>17</v>
      </c>
      <c r="E115" s="4">
        <f>IF(Report_TDA!D114&lt;&gt;"",Report_TDA!D114,0)</f>
        <v>39</v>
      </c>
      <c r="F115" s="4">
        <f>IF(Report_TDA!E114&lt;&gt;"",Report_TDA!E114,0)</f>
        <v>42.9</v>
      </c>
      <c r="G115" s="4">
        <f>IF(Report_TDA!F114&lt;&gt;"",Report_TDA!F114,0)</f>
        <v>13</v>
      </c>
      <c r="H115" s="4">
        <f>IF(Report_TDA!G114&lt;&gt;"",Report_TDA!G114,0)</f>
        <v>9</v>
      </c>
      <c r="I115" s="20" t="str">
        <f>IF(Report_TDA!H114&lt;&gt;"",Report_TDA!H114,0)</f>
        <v>55,56%</v>
      </c>
      <c r="J115" s="4">
        <f>IF(Report_TDA!I114&lt;&gt;"",Report_TDA!I114,0)</f>
        <v>17</v>
      </c>
      <c r="K115" s="20" t="str">
        <f>IF(Report_TDA!J114&lt;&gt;"",Report_TDA!J114,0)</f>
        <v>35,29%</v>
      </c>
      <c r="L115" s="4">
        <f>IF(Report_TDA!K114&lt;&gt;"",Report_TDA!K114,0)</f>
        <v>13</v>
      </c>
      <c r="M115" s="20" t="str">
        <f>IF(Report_TDA!L114&lt;&gt;"",Report_TDA!L114,0)</f>
        <v>76,92%</v>
      </c>
      <c r="N115" s="4">
        <f>IF(Report_TDA!M114&lt;&gt;"",Report_TDA!M114,0)</f>
        <v>2</v>
      </c>
      <c r="O115" s="4">
        <f>IF(Report_TDA!N114&lt;&gt;"",Report_TDA!N114,0)</f>
        <v>7.5</v>
      </c>
      <c r="P115" s="4">
        <f>IF(Report_TDA!O114&lt;&gt;"",Report_TDA!O114,0)</f>
        <v>7.5</v>
      </c>
    </row>
    <row r="116" spans="1:16" ht="47.1" customHeight="1" x14ac:dyDescent="0.25">
      <c r="A116" s="18" t="s">
        <v>238</v>
      </c>
      <c r="B116" s="2">
        <v>50</v>
      </c>
      <c r="C116" s="5" t="s">
        <v>236</v>
      </c>
      <c r="D116" s="16" t="s">
        <v>45</v>
      </c>
      <c r="E116" s="4">
        <f>IF(Report_TDA!D115&lt;&gt;"",Report_TDA!D115,0)</f>
        <v>52</v>
      </c>
      <c r="F116" s="4">
        <f>IF(Report_TDA!E115&lt;&gt;"",Report_TDA!E115,0)</f>
        <v>106.87</v>
      </c>
      <c r="G116" s="4">
        <f>IF(Report_TDA!F115&lt;&gt;"",Report_TDA!F115,0)</f>
        <v>71</v>
      </c>
      <c r="H116" s="4">
        <f>IF(Report_TDA!G115&lt;&gt;"",Report_TDA!G115,0)</f>
        <v>8</v>
      </c>
      <c r="I116" s="20" t="str">
        <f>IF(Report_TDA!H115&lt;&gt;"",Report_TDA!H115,0)</f>
        <v>50,00%</v>
      </c>
      <c r="J116" s="4">
        <f>IF(Report_TDA!I115&lt;&gt;"",Report_TDA!I115,0)</f>
        <v>14</v>
      </c>
      <c r="K116" s="20" t="str">
        <f>IF(Report_TDA!J115&lt;&gt;"",Report_TDA!J115,0)</f>
        <v>50,00%</v>
      </c>
      <c r="L116" s="4">
        <f>IF(Report_TDA!K115&lt;&gt;"",Report_TDA!K115,0)</f>
        <v>30</v>
      </c>
      <c r="M116" s="20" t="str">
        <f>IF(Report_TDA!L115&lt;&gt;"",Report_TDA!L115,0)</f>
        <v>23,33%</v>
      </c>
      <c r="N116" s="4">
        <f>IF(Report_TDA!M115&lt;&gt;"",Report_TDA!M115,0)</f>
        <v>6</v>
      </c>
      <c r="O116" s="4">
        <f>IF(Report_TDA!N115&lt;&gt;"",Report_TDA!N115,0)</f>
        <v>33.5</v>
      </c>
      <c r="P116" s="4">
        <f>IF(Report_TDA!O115&lt;&gt;"",Report_TDA!O115,0)</f>
        <v>35</v>
      </c>
    </row>
  </sheetData>
  <sheetProtection algorithmName="SHA-512" hashValue="QY9ysF/uow0KNLbjssfeY38U3YiRKa9uWdZ5R3x44C6FleNEPD9QmvikKCG790fl5y2UXLhjSK0NAp5QUiXo+A==" saltValue="NVUpZUt/N8zJ6+mQr086/g==" spinCount="100000" sheet="1" objects="1" scenarios="1"/>
  <pageMargins left="0.25" right="0.25" top="0.75" bottom="0.75" header="0.3" footer="0.3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opLeftCell="B1" workbookViewId="0">
      <selection activeCell="R13" sqref="R13"/>
    </sheetView>
  </sheetViews>
  <sheetFormatPr defaultRowHeight="15" x14ac:dyDescent="0.25"/>
  <cols>
    <col min="1" max="1" width="4" customWidth="1"/>
    <col min="2" max="2" width="51.140625" customWidth="1"/>
    <col min="3" max="3" width="11" customWidth="1"/>
    <col min="4" max="4" width="13" customWidth="1"/>
    <col min="5" max="5" width="14" customWidth="1"/>
    <col min="6" max="6" width="16" customWidth="1"/>
    <col min="7" max="7" width="13" customWidth="1"/>
    <col min="8" max="8" width="16" customWidth="1"/>
    <col min="9" max="9" width="13" customWidth="1"/>
    <col min="10" max="10" width="16" customWidth="1"/>
    <col min="11" max="11" width="13" customWidth="1"/>
    <col min="12" max="12" width="16" customWidth="1"/>
    <col min="13" max="13" width="14" customWidth="1"/>
    <col min="14" max="14" width="15" customWidth="1"/>
    <col min="15" max="15" width="17" customWidth="1"/>
    <col min="16" max="16" width="9.7109375" style="22" bestFit="1" customWidth="1"/>
    <col min="17" max="18" width="9.140625" style="22"/>
  </cols>
  <sheetData>
    <row r="1" spans="1:18" x14ac:dyDescent="0.25">
      <c r="A1" t="s">
        <v>241</v>
      </c>
      <c r="B1" t="s">
        <v>270</v>
      </c>
      <c r="C1" t="s">
        <v>271</v>
      </c>
      <c r="D1" t="s">
        <v>272</v>
      </c>
      <c r="E1" t="s">
        <v>273</v>
      </c>
      <c r="F1" t="s">
        <v>274</v>
      </c>
      <c r="G1" t="s">
        <v>275</v>
      </c>
      <c r="H1" t="s">
        <v>276</v>
      </c>
      <c r="I1" t="s">
        <v>277</v>
      </c>
      <c r="J1" t="s">
        <v>278</v>
      </c>
      <c r="K1" t="s">
        <v>279</v>
      </c>
      <c r="L1" t="s">
        <v>280</v>
      </c>
      <c r="M1" t="s">
        <v>281</v>
      </c>
      <c r="N1" t="s">
        <v>282</v>
      </c>
      <c r="O1" t="s">
        <v>283</v>
      </c>
    </row>
    <row r="2" spans="1:18" x14ac:dyDescent="0.25">
      <c r="A2" t="s">
        <v>54</v>
      </c>
      <c r="B2" t="s">
        <v>55</v>
      </c>
      <c r="C2" t="s">
        <v>1</v>
      </c>
      <c r="D2">
        <v>246</v>
      </c>
      <c r="E2">
        <v>28.11</v>
      </c>
      <c r="F2">
        <v>10</v>
      </c>
      <c r="G2">
        <v>58</v>
      </c>
      <c r="H2" t="s">
        <v>326</v>
      </c>
      <c r="I2">
        <v>76</v>
      </c>
      <c r="J2" t="s">
        <v>360</v>
      </c>
      <c r="K2">
        <v>106</v>
      </c>
      <c r="L2" t="s">
        <v>382</v>
      </c>
      <c r="M2">
        <v>82</v>
      </c>
      <c r="N2">
        <v>23.841463414634145</v>
      </c>
      <c r="O2">
        <v>22.5</v>
      </c>
      <c r="P2" s="22" t="str">
        <f>Q8</f>
        <v>0,39%</v>
      </c>
      <c r="Q2" s="22" t="str">
        <f>TEXT(J2/100, "0,00%")</f>
        <v>0,87%</v>
      </c>
      <c r="R2" s="22" t="str">
        <f>TEXT(L2/100, "0,00%")</f>
        <v>0,80%</v>
      </c>
    </row>
    <row r="3" spans="1:18" x14ac:dyDescent="0.25">
      <c r="A3" t="s">
        <v>56</v>
      </c>
      <c r="B3" t="s">
        <v>57</v>
      </c>
      <c r="C3" t="s">
        <v>58</v>
      </c>
      <c r="D3">
        <v>0</v>
      </c>
      <c r="G3">
        <v>0</v>
      </c>
      <c r="H3" t="s">
        <v>327</v>
      </c>
      <c r="I3">
        <v>0</v>
      </c>
      <c r="J3" t="s">
        <v>327</v>
      </c>
      <c r="K3">
        <v>0</v>
      </c>
      <c r="L3" t="s">
        <v>327</v>
      </c>
      <c r="P3" s="22" t="str">
        <f>TEXT(H3/100, "0,00%")</f>
        <v>0,00%</v>
      </c>
      <c r="Q3" s="22" t="str">
        <f t="shared" ref="Q3:Q66" si="0">TEXT(J3/100, "0,00%")</f>
        <v>0,00%</v>
      </c>
      <c r="R3" s="22" t="str">
        <f t="shared" ref="R3:R66" si="1">TEXT(L3/100, "0,00%")</f>
        <v>0,00%</v>
      </c>
    </row>
    <row r="4" spans="1:18" x14ac:dyDescent="0.25">
      <c r="A4" t="s">
        <v>59</v>
      </c>
      <c r="B4" t="s">
        <v>60</v>
      </c>
      <c r="C4" t="s">
        <v>2</v>
      </c>
      <c r="D4">
        <v>21</v>
      </c>
      <c r="E4">
        <v>63.38</v>
      </c>
      <c r="F4">
        <v>78</v>
      </c>
      <c r="G4">
        <v>2</v>
      </c>
      <c r="H4" t="s">
        <v>328</v>
      </c>
      <c r="I4">
        <v>5</v>
      </c>
      <c r="J4" t="s">
        <v>348</v>
      </c>
      <c r="K4">
        <v>14</v>
      </c>
      <c r="L4" t="s">
        <v>333</v>
      </c>
      <c r="M4">
        <v>2</v>
      </c>
      <c r="N4">
        <v>28.5</v>
      </c>
      <c r="O4">
        <v>28.5</v>
      </c>
      <c r="P4" s="22" t="str">
        <f>TEXT(H4/100, "0,00%")</f>
        <v>0,50%</v>
      </c>
      <c r="Q4" s="22" t="str">
        <f t="shared" si="0"/>
        <v>0,20%</v>
      </c>
      <c r="R4" s="22" t="str">
        <f t="shared" si="1"/>
        <v>1,00%</v>
      </c>
    </row>
    <row r="5" spans="1:18" x14ac:dyDescent="0.25">
      <c r="A5" t="s">
        <v>61</v>
      </c>
      <c r="B5" t="s">
        <v>62</v>
      </c>
      <c r="C5" t="s">
        <v>10</v>
      </c>
      <c r="D5">
        <v>89</v>
      </c>
      <c r="E5">
        <v>35.44</v>
      </c>
      <c r="F5">
        <v>12</v>
      </c>
      <c r="G5">
        <v>21</v>
      </c>
      <c r="H5" t="s">
        <v>329</v>
      </c>
      <c r="I5">
        <v>25</v>
      </c>
      <c r="J5" t="s">
        <v>361</v>
      </c>
      <c r="K5">
        <v>43</v>
      </c>
      <c r="L5" t="s">
        <v>333</v>
      </c>
      <c r="M5">
        <v>71</v>
      </c>
      <c r="N5">
        <v>106.94366197183099</v>
      </c>
      <c r="O5">
        <v>123</v>
      </c>
      <c r="P5" s="22" t="str">
        <f>TEXT(H5/100, "0,00%")</f>
        <v>0,43%</v>
      </c>
      <c r="Q5" s="22" t="str">
        <f t="shared" si="0"/>
        <v>0,52%</v>
      </c>
      <c r="R5" s="22" t="str">
        <f t="shared" si="1"/>
        <v>1,00%</v>
      </c>
    </row>
    <row r="6" spans="1:18" x14ac:dyDescent="0.25">
      <c r="A6" t="s">
        <v>63</v>
      </c>
      <c r="B6" t="s">
        <v>64</v>
      </c>
      <c r="C6" t="s">
        <v>3</v>
      </c>
      <c r="D6">
        <v>170</v>
      </c>
      <c r="E6">
        <v>25.06</v>
      </c>
      <c r="F6">
        <v>14.5</v>
      </c>
      <c r="G6">
        <v>20</v>
      </c>
      <c r="H6" t="s">
        <v>330</v>
      </c>
      <c r="I6">
        <v>44</v>
      </c>
      <c r="J6" t="s">
        <v>362</v>
      </c>
      <c r="K6">
        <v>104</v>
      </c>
      <c r="L6" t="s">
        <v>383</v>
      </c>
      <c r="M6">
        <v>17</v>
      </c>
      <c r="N6">
        <v>36.176470588235297</v>
      </c>
      <c r="O6">
        <v>35</v>
      </c>
      <c r="P6" s="22" t="str">
        <f>TEXT(H6/100, "0,00%")</f>
        <v>0,75%</v>
      </c>
      <c r="Q6" s="22" t="str">
        <f t="shared" si="0"/>
        <v>0,80%</v>
      </c>
      <c r="R6" s="22" t="str">
        <f t="shared" si="1"/>
        <v>0,94%</v>
      </c>
    </row>
    <row r="7" spans="1:18" x14ac:dyDescent="0.25">
      <c r="A7" t="s">
        <v>65</v>
      </c>
      <c r="B7" t="s">
        <v>66</v>
      </c>
      <c r="C7" t="s">
        <v>11</v>
      </c>
      <c r="D7">
        <v>110</v>
      </c>
      <c r="E7">
        <v>23.25</v>
      </c>
      <c r="F7">
        <v>11</v>
      </c>
      <c r="G7">
        <v>24</v>
      </c>
      <c r="H7" t="s">
        <v>331</v>
      </c>
      <c r="I7">
        <v>37</v>
      </c>
      <c r="J7" t="s">
        <v>363</v>
      </c>
      <c r="K7">
        <v>48</v>
      </c>
      <c r="L7" t="s">
        <v>384</v>
      </c>
      <c r="M7">
        <v>12</v>
      </c>
      <c r="N7">
        <v>43.333333333333336</v>
      </c>
      <c r="O7">
        <v>48.5</v>
      </c>
      <c r="P7" s="22" t="str">
        <f>TEXT(H7/100, "0,00%")</f>
        <v>0,67%</v>
      </c>
      <c r="Q7" s="22" t="str">
        <f t="shared" si="0"/>
        <v>0,46%</v>
      </c>
      <c r="R7" s="22" t="str">
        <f t="shared" si="1"/>
        <v>0,98%</v>
      </c>
    </row>
    <row r="8" spans="1:18" x14ac:dyDescent="0.25">
      <c r="A8" t="s">
        <v>67</v>
      </c>
      <c r="B8" t="s">
        <v>68</v>
      </c>
      <c r="C8" t="s">
        <v>12</v>
      </c>
      <c r="D8">
        <v>83</v>
      </c>
      <c r="E8">
        <v>61.37</v>
      </c>
      <c r="F8">
        <v>43</v>
      </c>
      <c r="G8">
        <v>14</v>
      </c>
      <c r="H8" t="s">
        <v>332</v>
      </c>
      <c r="I8">
        <v>33</v>
      </c>
      <c r="J8" t="s">
        <v>364</v>
      </c>
      <c r="K8">
        <v>36</v>
      </c>
      <c r="L8" t="s">
        <v>385</v>
      </c>
      <c r="M8">
        <v>31</v>
      </c>
      <c r="N8">
        <v>19.322580645161292</v>
      </c>
      <c r="O8">
        <v>16</v>
      </c>
      <c r="P8" s="22" t="str">
        <f>TEXT(H8/100, "0,00%")</f>
        <v>0,71%</v>
      </c>
      <c r="Q8" s="22" t="str">
        <f t="shared" si="0"/>
        <v>0,39%</v>
      </c>
      <c r="R8" s="22" t="str">
        <f t="shared" si="1"/>
        <v>0,61%</v>
      </c>
    </row>
    <row r="9" spans="1:18" x14ac:dyDescent="0.25">
      <c r="A9" t="s">
        <v>69</v>
      </c>
      <c r="B9" t="s">
        <v>70</v>
      </c>
      <c r="C9" t="s">
        <v>71</v>
      </c>
      <c r="D9">
        <v>56</v>
      </c>
      <c r="E9">
        <v>96.5</v>
      </c>
      <c r="F9">
        <v>53.5</v>
      </c>
      <c r="G9">
        <v>3</v>
      </c>
      <c r="H9" t="s">
        <v>333</v>
      </c>
      <c r="I9">
        <v>23</v>
      </c>
      <c r="J9" t="s">
        <v>365</v>
      </c>
      <c r="K9">
        <v>30</v>
      </c>
      <c r="L9" t="s">
        <v>386</v>
      </c>
      <c r="P9" s="22" t="str">
        <f>TEXT(H9/100, "0,00%")</f>
        <v>1,00%</v>
      </c>
      <c r="Q9" s="22" t="str">
        <f t="shared" si="0"/>
        <v>0,35%</v>
      </c>
      <c r="R9" s="22" t="str">
        <f t="shared" si="1"/>
        <v>0,63%</v>
      </c>
    </row>
    <row r="10" spans="1:18" x14ac:dyDescent="0.25">
      <c r="A10" t="s">
        <v>72</v>
      </c>
      <c r="B10" t="s">
        <v>73</v>
      </c>
      <c r="C10" t="s">
        <v>7</v>
      </c>
      <c r="D10">
        <v>116</v>
      </c>
      <c r="E10">
        <v>45.22</v>
      </c>
      <c r="F10">
        <v>39.5</v>
      </c>
      <c r="G10">
        <v>15</v>
      </c>
      <c r="H10" t="s">
        <v>334</v>
      </c>
      <c r="I10">
        <v>23</v>
      </c>
      <c r="J10" t="s">
        <v>366</v>
      </c>
      <c r="K10">
        <v>78</v>
      </c>
      <c r="L10" t="s">
        <v>387</v>
      </c>
      <c r="M10">
        <v>114</v>
      </c>
      <c r="N10">
        <v>14.964912280701755</v>
      </c>
      <c r="O10">
        <v>9</v>
      </c>
      <c r="P10" s="22" t="str">
        <f>TEXT(H10/100, "0,00%")</f>
        <v>0,87%</v>
      </c>
      <c r="Q10" s="22" t="str">
        <f t="shared" si="0"/>
        <v>0,74%</v>
      </c>
      <c r="R10" s="22" t="str">
        <f t="shared" si="1"/>
        <v>0,94%</v>
      </c>
    </row>
    <row r="11" spans="1:18" x14ac:dyDescent="0.25">
      <c r="A11" t="s">
        <v>284</v>
      </c>
      <c r="B11" t="s">
        <v>74</v>
      </c>
      <c r="C11" t="s">
        <v>75</v>
      </c>
      <c r="D11">
        <v>28</v>
      </c>
      <c r="E11">
        <v>147.82</v>
      </c>
      <c r="F11">
        <v>49</v>
      </c>
      <c r="G11">
        <v>9</v>
      </c>
      <c r="H11" t="s">
        <v>335</v>
      </c>
      <c r="I11">
        <v>4</v>
      </c>
      <c r="J11" t="s">
        <v>327</v>
      </c>
      <c r="K11">
        <v>14</v>
      </c>
      <c r="L11" t="s">
        <v>388</v>
      </c>
      <c r="M11">
        <v>12</v>
      </c>
      <c r="N11">
        <v>28.666666666666668</v>
      </c>
      <c r="O11">
        <v>16</v>
      </c>
      <c r="P11" s="22" t="str">
        <f>TEXT(H11/100, "0,00%")</f>
        <v>0,44%</v>
      </c>
      <c r="Q11" s="22" t="str">
        <f t="shared" si="0"/>
        <v>0,00%</v>
      </c>
      <c r="R11" s="22" t="str">
        <f t="shared" si="1"/>
        <v>0,36%</v>
      </c>
    </row>
    <row r="12" spans="1:18" x14ac:dyDescent="0.25">
      <c r="A12" t="s">
        <v>285</v>
      </c>
      <c r="B12" t="s">
        <v>76</v>
      </c>
      <c r="C12" t="s">
        <v>4</v>
      </c>
      <c r="D12">
        <v>141</v>
      </c>
      <c r="E12">
        <v>36.72</v>
      </c>
      <c r="F12">
        <v>29</v>
      </c>
      <c r="G12">
        <v>35</v>
      </c>
      <c r="H12" t="s">
        <v>336</v>
      </c>
      <c r="I12">
        <v>61</v>
      </c>
      <c r="J12" t="s">
        <v>367</v>
      </c>
      <c r="K12">
        <v>44</v>
      </c>
      <c r="L12" t="s">
        <v>333</v>
      </c>
      <c r="M12">
        <v>31</v>
      </c>
      <c r="N12">
        <v>35.838709677419352</v>
      </c>
      <c r="O12">
        <v>36</v>
      </c>
      <c r="P12" s="22" t="str">
        <f>TEXT(H12/100, "0,00%")</f>
        <v>0,57%</v>
      </c>
      <c r="Q12" s="22" t="str">
        <f t="shared" si="0"/>
        <v>0,31%</v>
      </c>
      <c r="R12" s="22" t="str">
        <f t="shared" si="1"/>
        <v>1,00%</v>
      </c>
    </row>
    <row r="13" spans="1:18" x14ac:dyDescent="0.25">
      <c r="A13" t="s">
        <v>286</v>
      </c>
      <c r="B13" t="s">
        <v>77</v>
      </c>
      <c r="C13" t="s">
        <v>5</v>
      </c>
      <c r="D13">
        <v>76</v>
      </c>
      <c r="E13">
        <v>42.45</v>
      </c>
      <c r="F13">
        <v>15</v>
      </c>
      <c r="G13">
        <v>21</v>
      </c>
      <c r="H13" t="s">
        <v>337</v>
      </c>
      <c r="I13">
        <v>37</v>
      </c>
      <c r="J13" t="s">
        <v>368</v>
      </c>
      <c r="K13">
        <v>18</v>
      </c>
      <c r="L13" t="s">
        <v>378</v>
      </c>
      <c r="M13">
        <v>17</v>
      </c>
      <c r="N13">
        <v>57.352941176470587</v>
      </c>
      <c r="O13">
        <v>65</v>
      </c>
      <c r="P13" s="22" t="str">
        <f>TEXT(H13/100, "0,00%")</f>
        <v>0,95%</v>
      </c>
      <c r="Q13" s="22" t="str">
        <f t="shared" si="0"/>
        <v>0,19%</v>
      </c>
      <c r="R13" s="22" t="str">
        <f t="shared" si="1"/>
        <v>0,89%</v>
      </c>
    </row>
    <row r="14" spans="1:18" x14ac:dyDescent="0.25">
      <c r="A14" t="s">
        <v>287</v>
      </c>
      <c r="B14" t="s">
        <v>78</v>
      </c>
      <c r="C14" t="s">
        <v>13</v>
      </c>
      <c r="D14">
        <v>50</v>
      </c>
      <c r="E14">
        <v>8.8000000000000007</v>
      </c>
      <c r="F14">
        <v>5</v>
      </c>
      <c r="G14">
        <v>11</v>
      </c>
      <c r="H14" t="s">
        <v>333</v>
      </c>
      <c r="I14">
        <v>2</v>
      </c>
      <c r="J14" t="s">
        <v>333</v>
      </c>
      <c r="K14">
        <v>36</v>
      </c>
      <c r="L14" t="s">
        <v>333</v>
      </c>
      <c r="P14" s="22" t="str">
        <f>TEXT(H14/100, "0,00%")</f>
        <v>1,00%</v>
      </c>
      <c r="Q14" s="22" t="str">
        <f t="shared" si="0"/>
        <v>1,00%</v>
      </c>
      <c r="R14" s="22" t="str">
        <f t="shared" si="1"/>
        <v>1,00%</v>
      </c>
    </row>
    <row r="15" spans="1:18" x14ac:dyDescent="0.25">
      <c r="A15" t="s">
        <v>288</v>
      </c>
      <c r="B15" t="s">
        <v>79</v>
      </c>
      <c r="C15" t="s">
        <v>6</v>
      </c>
      <c r="D15">
        <v>344</v>
      </c>
      <c r="E15">
        <v>34.770000000000003</v>
      </c>
      <c r="F15">
        <v>13</v>
      </c>
      <c r="G15">
        <v>85</v>
      </c>
      <c r="H15" t="s">
        <v>338</v>
      </c>
      <c r="I15">
        <v>119</v>
      </c>
      <c r="J15" t="s">
        <v>369</v>
      </c>
      <c r="K15">
        <v>131</v>
      </c>
      <c r="L15" t="s">
        <v>389</v>
      </c>
      <c r="M15">
        <v>84</v>
      </c>
      <c r="N15">
        <v>12.583333333333334</v>
      </c>
      <c r="O15">
        <v>9</v>
      </c>
      <c r="P15" s="22" t="str">
        <f>TEXT(H15/100, "0,00%")</f>
        <v>0,64%</v>
      </c>
      <c r="Q15" s="22" t="str">
        <f t="shared" si="0"/>
        <v>0,64%</v>
      </c>
      <c r="R15" s="22" t="str">
        <f t="shared" si="1"/>
        <v>0,73%</v>
      </c>
    </row>
    <row r="16" spans="1:18" x14ac:dyDescent="0.25">
      <c r="A16" t="s">
        <v>289</v>
      </c>
      <c r="B16" t="s">
        <v>80</v>
      </c>
      <c r="C16" t="s">
        <v>8</v>
      </c>
      <c r="D16">
        <v>234</v>
      </c>
      <c r="E16">
        <v>54.76</v>
      </c>
      <c r="F16">
        <v>36</v>
      </c>
      <c r="G16">
        <v>50</v>
      </c>
      <c r="H16" t="s">
        <v>339</v>
      </c>
      <c r="I16">
        <v>72</v>
      </c>
      <c r="J16" t="s">
        <v>370</v>
      </c>
      <c r="K16">
        <v>109</v>
      </c>
      <c r="L16" t="s">
        <v>390</v>
      </c>
      <c r="M16">
        <v>34</v>
      </c>
      <c r="N16">
        <v>4.4705882352941178</v>
      </c>
      <c r="O16">
        <v>4</v>
      </c>
      <c r="P16" s="22" t="str">
        <f>TEXT(H16/100, "0,00%")</f>
        <v>0,70%</v>
      </c>
      <c r="Q16" s="22" t="str">
        <f t="shared" si="0"/>
        <v>0,31%</v>
      </c>
      <c r="R16" s="22" t="str">
        <f t="shared" si="1"/>
        <v>0,46%</v>
      </c>
    </row>
    <row r="17" spans="1:18" x14ac:dyDescent="0.25">
      <c r="A17" t="s">
        <v>290</v>
      </c>
      <c r="B17" t="s">
        <v>81</v>
      </c>
      <c r="C17" t="s">
        <v>14</v>
      </c>
      <c r="D17">
        <v>44</v>
      </c>
      <c r="E17">
        <v>24.16</v>
      </c>
      <c r="F17">
        <v>12</v>
      </c>
      <c r="G17">
        <v>14</v>
      </c>
      <c r="H17" t="s">
        <v>340</v>
      </c>
      <c r="I17">
        <v>18</v>
      </c>
      <c r="J17" t="s">
        <v>335</v>
      </c>
      <c r="K17">
        <v>12</v>
      </c>
      <c r="L17" t="s">
        <v>333</v>
      </c>
      <c r="P17" s="22" t="str">
        <f>TEXT(H17/100, "0,00%")</f>
        <v>0,21%</v>
      </c>
      <c r="Q17" s="22" t="str">
        <f t="shared" si="0"/>
        <v>0,44%</v>
      </c>
      <c r="R17" s="22" t="str">
        <f t="shared" si="1"/>
        <v>1,00%</v>
      </c>
    </row>
    <row r="18" spans="1:18" x14ac:dyDescent="0.25">
      <c r="A18" t="s">
        <v>291</v>
      </c>
      <c r="B18" t="s">
        <v>82</v>
      </c>
      <c r="C18" t="s">
        <v>71</v>
      </c>
      <c r="D18">
        <v>56</v>
      </c>
      <c r="E18">
        <v>96.5</v>
      </c>
      <c r="F18">
        <v>53.5</v>
      </c>
      <c r="G18">
        <v>3</v>
      </c>
      <c r="H18" t="s">
        <v>333</v>
      </c>
      <c r="I18">
        <v>23</v>
      </c>
      <c r="J18" t="s">
        <v>365</v>
      </c>
      <c r="K18">
        <v>30</v>
      </c>
      <c r="L18" t="s">
        <v>386</v>
      </c>
      <c r="P18" s="22" t="str">
        <f>TEXT(H18/100, "0,00%")</f>
        <v>1,00%</v>
      </c>
      <c r="Q18" s="22" t="str">
        <f t="shared" si="0"/>
        <v>0,35%</v>
      </c>
      <c r="R18" s="22" t="str">
        <f t="shared" si="1"/>
        <v>0,63%</v>
      </c>
    </row>
    <row r="19" spans="1:18" x14ac:dyDescent="0.25">
      <c r="A19" t="s">
        <v>292</v>
      </c>
      <c r="B19" t="s">
        <v>83</v>
      </c>
      <c r="C19" t="s">
        <v>9</v>
      </c>
      <c r="D19">
        <v>101</v>
      </c>
      <c r="E19">
        <v>104.37</v>
      </c>
      <c r="F19">
        <v>91</v>
      </c>
      <c r="G19">
        <v>20</v>
      </c>
      <c r="H19" t="s">
        <v>341</v>
      </c>
      <c r="I19">
        <v>25</v>
      </c>
      <c r="J19" t="s">
        <v>371</v>
      </c>
      <c r="K19">
        <v>56</v>
      </c>
      <c r="L19" t="s">
        <v>376</v>
      </c>
      <c r="M19">
        <v>32</v>
      </c>
      <c r="N19">
        <v>25.40625</v>
      </c>
      <c r="O19">
        <v>22</v>
      </c>
      <c r="P19" s="22" t="str">
        <f>TEXT(H19/100, "0,00%")</f>
        <v>0,40%</v>
      </c>
      <c r="Q19" s="22" t="str">
        <f t="shared" si="0"/>
        <v>0,28%</v>
      </c>
      <c r="R19" s="22" t="str">
        <f t="shared" si="1"/>
        <v>0,25%</v>
      </c>
    </row>
    <row r="20" spans="1:18" x14ac:dyDescent="0.25">
      <c r="A20" t="s">
        <v>293</v>
      </c>
      <c r="B20" t="s">
        <v>84</v>
      </c>
      <c r="C20" t="s">
        <v>71</v>
      </c>
      <c r="D20">
        <v>56</v>
      </c>
      <c r="E20">
        <v>96.5</v>
      </c>
      <c r="F20">
        <v>53.5</v>
      </c>
      <c r="G20">
        <v>3</v>
      </c>
      <c r="H20" t="s">
        <v>333</v>
      </c>
      <c r="I20">
        <v>23</v>
      </c>
      <c r="J20" t="s">
        <v>365</v>
      </c>
      <c r="K20">
        <v>30</v>
      </c>
      <c r="L20" t="s">
        <v>386</v>
      </c>
      <c r="P20" s="22" t="str">
        <f>TEXT(H20/100, "0,00%")</f>
        <v>1,00%</v>
      </c>
      <c r="Q20" s="22" t="str">
        <f t="shared" si="0"/>
        <v>0,35%</v>
      </c>
      <c r="R20" s="22" t="str">
        <f t="shared" si="1"/>
        <v>0,63%</v>
      </c>
    </row>
    <row r="21" spans="1:18" x14ac:dyDescent="0.25">
      <c r="A21" t="s">
        <v>294</v>
      </c>
      <c r="B21" t="s">
        <v>85</v>
      </c>
      <c r="C21" t="s">
        <v>42</v>
      </c>
      <c r="D21">
        <v>55</v>
      </c>
      <c r="E21">
        <v>135.31</v>
      </c>
      <c r="F21">
        <v>126</v>
      </c>
      <c r="G21">
        <v>4</v>
      </c>
      <c r="H21" t="s">
        <v>328</v>
      </c>
      <c r="I21">
        <v>11</v>
      </c>
      <c r="J21" t="s">
        <v>345</v>
      </c>
      <c r="K21">
        <v>40</v>
      </c>
      <c r="L21" t="s">
        <v>391</v>
      </c>
      <c r="M21">
        <v>2</v>
      </c>
      <c r="N21">
        <v>4</v>
      </c>
      <c r="O21">
        <v>4</v>
      </c>
      <c r="P21" s="22" t="str">
        <f>TEXT(H21/100, "0,00%")</f>
        <v>0,50%</v>
      </c>
      <c r="Q21" s="22" t="str">
        <f t="shared" si="0"/>
        <v>0,55%</v>
      </c>
      <c r="R21" s="22" t="str">
        <f t="shared" si="1"/>
        <v>0,33%</v>
      </c>
    </row>
    <row r="22" spans="1:18" x14ac:dyDescent="0.25">
      <c r="A22" t="s">
        <v>295</v>
      </c>
      <c r="B22" t="s">
        <v>86</v>
      </c>
      <c r="C22" t="s">
        <v>33</v>
      </c>
      <c r="D22">
        <v>79</v>
      </c>
      <c r="E22">
        <v>64.760000000000005</v>
      </c>
      <c r="F22">
        <v>16</v>
      </c>
      <c r="G22">
        <v>19</v>
      </c>
      <c r="H22" t="s">
        <v>342</v>
      </c>
      <c r="I22">
        <v>19</v>
      </c>
      <c r="J22" t="s">
        <v>372</v>
      </c>
      <c r="K22">
        <v>37</v>
      </c>
      <c r="L22" t="s">
        <v>392</v>
      </c>
      <c r="M22">
        <v>24</v>
      </c>
      <c r="N22">
        <v>9.6666666666666661</v>
      </c>
      <c r="O22">
        <v>4</v>
      </c>
      <c r="P22" s="22" t="str">
        <f>TEXT(H22/100, "0,00%")</f>
        <v>0,16%</v>
      </c>
      <c r="Q22" s="22" t="str">
        <f t="shared" si="0"/>
        <v>0,26%</v>
      </c>
      <c r="R22" s="22" t="str">
        <f t="shared" si="1"/>
        <v>0,62%</v>
      </c>
    </row>
    <row r="23" spans="1:18" x14ac:dyDescent="0.25">
      <c r="A23" t="s">
        <v>296</v>
      </c>
      <c r="B23" t="s">
        <v>87</v>
      </c>
      <c r="C23" t="s">
        <v>88</v>
      </c>
      <c r="D23">
        <v>426</v>
      </c>
      <c r="E23">
        <v>82.44</v>
      </c>
      <c r="F23">
        <v>30.5</v>
      </c>
      <c r="G23">
        <v>59</v>
      </c>
      <c r="H23" t="s">
        <v>343</v>
      </c>
      <c r="I23">
        <v>105</v>
      </c>
      <c r="J23" t="s">
        <v>373</v>
      </c>
      <c r="K23">
        <v>255</v>
      </c>
      <c r="L23" t="s">
        <v>393</v>
      </c>
      <c r="M23">
        <v>63</v>
      </c>
      <c r="N23">
        <v>23.301587301587301</v>
      </c>
      <c r="O23">
        <v>23</v>
      </c>
      <c r="P23" s="22" t="str">
        <f>TEXT(H23/100, "0,00%")</f>
        <v>0,66%</v>
      </c>
      <c r="Q23" s="22" t="str">
        <f t="shared" si="0"/>
        <v>0,61%</v>
      </c>
      <c r="R23" s="22" t="str">
        <f t="shared" si="1"/>
        <v>0,47%</v>
      </c>
    </row>
    <row r="24" spans="1:18" x14ac:dyDescent="0.25">
      <c r="A24" t="s">
        <v>297</v>
      </c>
      <c r="B24" t="s">
        <v>89</v>
      </c>
      <c r="C24" t="s">
        <v>34</v>
      </c>
      <c r="D24">
        <v>59</v>
      </c>
      <c r="E24">
        <v>40.29</v>
      </c>
      <c r="F24">
        <v>24</v>
      </c>
      <c r="G24">
        <v>4</v>
      </c>
      <c r="H24" t="s">
        <v>333</v>
      </c>
      <c r="I24">
        <v>12</v>
      </c>
      <c r="J24" t="s">
        <v>328</v>
      </c>
      <c r="K24">
        <v>43</v>
      </c>
      <c r="L24" t="s">
        <v>394</v>
      </c>
      <c r="M24">
        <v>12</v>
      </c>
      <c r="N24">
        <v>19.25</v>
      </c>
      <c r="O24">
        <v>14.5</v>
      </c>
      <c r="P24" s="22" t="str">
        <f>TEXT(H24/100, "0,00%")</f>
        <v>1,00%</v>
      </c>
      <c r="Q24" s="22" t="str">
        <f t="shared" si="0"/>
        <v>0,50%</v>
      </c>
      <c r="R24" s="22" t="str">
        <f t="shared" si="1"/>
        <v>0,95%</v>
      </c>
    </row>
    <row r="25" spans="1:18" x14ac:dyDescent="0.25">
      <c r="A25" t="s">
        <v>298</v>
      </c>
      <c r="B25" t="s">
        <v>90</v>
      </c>
      <c r="C25" t="s">
        <v>41</v>
      </c>
      <c r="D25">
        <v>75</v>
      </c>
      <c r="E25">
        <v>64.16</v>
      </c>
      <c r="F25">
        <v>63</v>
      </c>
      <c r="G25">
        <v>10</v>
      </c>
      <c r="H25" t="s">
        <v>344</v>
      </c>
      <c r="I25">
        <v>30</v>
      </c>
      <c r="J25" t="s">
        <v>351</v>
      </c>
      <c r="K25">
        <v>33</v>
      </c>
      <c r="L25" t="s">
        <v>395</v>
      </c>
      <c r="M25">
        <v>4</v>
      </c>
      <c r="N25">
        <v>13</v>
      </c>
      <c r="O25">
        <v>13</v>
      </c>
      <c r="P25" s="22" t="str">
        <f>TEXT(H25/100, "0,00%")</f>
        <v>0,60%</v>
      </c>
      <c r="Q25" s="22" t="str">
        <f t="shared" si="0"/>
        <v>0,33%</v>
      </c>
      <c r="R25" s="22" t="str">
        <f t="shared" si="1"/>
        <v>0,48%</v>
      </c>
    </row>
    <row r="26" spans="1:18" x14ac:dyDescent="0.25">
      <c r="A26" t="s">
        <v>298</v>
      </c>
      <c r="B26" t="s">
        <v>91</v>
      </c>
      <c r="C26" t="s">
        <v>92</v>
      </c>
      <c r="D26">
        <v>8</v>
      </c>
      <c r="E26">
        <v>9.25</v>
      </c>
      <c r="F26">
        <v>8.5</v>
      </c>
      <c r="G26">
        <v>5</v>
      </c>
      <c r="H26" t="s">
        <v>341</v>
      </c>
      <c r="I26">
        <v>0</v>
      </c>
      <c r="J26" t="s">
        <v>327</v>
      </c>
      <c r="K26">
        <v>3</v>
      </c>
      <c r="L26" t="s">
        <v>333</v>
      </c>
      <c r="P26" s="22" t="str">
        <f>TEXT(H26/100, "0,00%")</f>
        <v>0,40%</v>
      </c>
      <c r="Q26" s="22" t="str">
        <f t="shared" si="0"/>
        <v>0,00%</v>
      </c>
      <c r="R26" s="22" t="str">
        <f t="shared" si="1"/>
        <v>1,00%</v>
      </c>
    </row>
    <row r="27" spans="1:18" x14ac:dyDescent="0.25">
      <c r="A27" t="s">
        <v>299</v>
      </c>
      <c r="B27" t="s">
        <v>93</v>
      </c>
      <c r="C27" t="s">
        <v>94</v>
      </c>
      <c r="D27">
        <v>1</v>
      </c>
      <c r="E27">
        <v>6</v>
      </c>
      <c r="F27">
        <v>6</v>
      </c>
      <c r="G27">
        <v>0</v>
      </c>
      <c r="H27" t="s">
        <v>327</v>
      </c>
      <c r="I27">
        <v>0</v>
      </c>
      <c r="J27" t="s">
        <v>327</v>
      </c>
      <c r="K27">
        <v>1</v>
      </c>
      <c r="L27" t="s">
        <v>333</v>
      </c>
      <c r="P27" s="22" t="str">
        <f>TEXT(H27/100, "0,00%")</f>
        <v>0,00%</v>
      </c>
      <c r="Q27" s="22" t="str">
        <f t="shared" si="0"/>
        <v>0,00%</v>
      </c>
      <c r="R27" s="22" t="str">
        <f t="shared" si="1"/>
        <v>1,00%</v>
      </c>
    </row>
    <row r="28" spans="1:18" x14ac:dyDescent="0.25">
      <c r="A28" t="s">
        <v>300</v>
      </c>
      <c r="B28" t="s">
        <v>95</v>
      </c>
      <c r="C28" t="s">
        <v>40</v>
      </c>
      <c r="D28">
        <v>109</v>
      </c>
      <c r="E28">
        <v>80.31</v>
      </c>
      <c r="F28">
        <v>37</v>
      </c>
      <c r="G28">
        <v>11</v>
      </c>
      <c r="H28" t="s">
        <v>345</v>
      </c>
      <c r="I28">
        <v>20</v>
      </c>
      <c r="J28" t="s">
        <v>374</v>
      </c>
      <c r="K28">
        <v>78</v>
      </c>
      <c r="L28" t="s">
        <v>380</v>
      </c>
      <c r="M28">
        <v>1</v>
      </c>
      <c r="N28">
        <v>22</v>
      </c>
      <c r="O28">
        <v>22</v>
      </c>
      <c r="P28" s="22" t="str">
        <f>TEXT(H28/100, "0,00%")</f>
        <v>0,55%</v>
      </c>
      <c r="Q28" s="22" t="str">
        <f t="shared" si="0"/>
        <v>0,85%</v>
      </c>
      <c r="R28" s="22" t="str">
        <f t="shared" si="1"/>
        <v>0,54%</v>
      </c>
    </row>
    <row r="29" spans="1:18" x14ac:dyDescent="0.25">
      <c r="A29" t="s">
        <v>301</v>
      </c>
      <c r="B29" t="s">
        <v>96</v>
      </c>
      <c r="C29" t="s">
        <v>37</v>
      </c>
      <c r="D29">
        <v>203</v>
      </c>
      <c r="E29">
        <v>60.35</v>
      </c>
      <c r="F29">
        <v>17</v>
      </c>
      <c r="G29">
        <v>76</v>
      </c>
      <c r="H29" t="s">
        <v>346</v>
      </c>
      <c r="I29">
        <v>58</v>
      </c>
      <c r="J29" t="s">
        <v>375</v>
      </c>
      <c r="K29">
        <v>64</v>
      </c>
      <c r="L29" t="s">
        <v>396</v>
      </c>
      <c r="M29">
        <v>57</v>
      </c>
      <c r="N29">
        <v>7.3859649122807021</v>
      </c>
      <c r="O29">
        <v>4</v>
      </c>
      <c r="P29" s="22" t="str">
        <f>TEXT(H29/100, "0,00%")</f>
        <v>0,17%</v>
      </c>
      <c r="Q29" s="22" t="str">
        <f t="shared" si="0"/>
        <v>0,19%</v>
      </c>
      <c r="R29" s="22" t="str">
        <f t="shared" si="1"/>
        <v>0,66%</v>
      </c>
    </row>
    <row r="30" spans="1:18" x14ac:dyDescent="0.25">
      <c r="A30" t="s">
        <v>301</v>
      </c>
      <c r="B30" t="s">
        <v>97</v>
      </c>
      <c r="C30" t="s">
        <v>36</v>
      </c>
      <c r="D30">
        <v>4</v>
      </c>
      <c r="E30">
        <v>76.25</v>
      </c>
      <c r="F30">
        <v>62.5</v>
      </c>
      <c r="G30">
        <v>1</v>
      </c>
      <c r="H30" t="s">
        <v>327</v>
      </c>
      <c r="I30">
        <v>2</v>
      </c>
      <c r="J30" t="s">
        <v>328</v>
      </c>
      <c r="K30">
        <v>1</v>
      </c>
      <c r="L30" t="s">
        <v>327</v>
      </c>
      <c r="P30" s="22" t="str">
        <f>TEXT(H30/100, "0,00%")</f>
        <v>0,00%</v>
      </c>
      <c r="Q30" s="22" t="str">
        <f t="shared" si="0"/>
        <v>0,50%</v>
      </c>
      <c r="R30" s="22" t="str">
        <f t="shared" si="1"/>
        <v>0,00%</v>
      </c>
    </row>
    <row r="31" spans="1:18" x14ac:dyDescent="0.25">
      <c r="A31" t="s">
        <v>301</v>
      </c>
      <c r="B31" t="s">
        <v>98</v>
      </c>
      <c r="C31" t="s">
        <v>35</v>
      </c>
      <c r="D31">
        <v>11</v>
      </c>
      <c r="E31">
        <v>47.55</v>
      </c>
      <c r="F31">
        <v>30</v>
      </c>
      <c r="G31">
        <v>2</v>
      </c>
      <c r="H31" t="s">
        <v>327</v>
      </c>
      <c r="I31">
        <v>5</v>
      </c>
      <c r="J31" t="s">
        <v>348</v>
      </c>
      <c r="K31">
        <v>4</v>
      </c>
      <c r="L31" t="s">
        <v>333</v>
      </c>
      <c r="M31">
        <v>5</v>
      </c>
      <c r="N31">
        <v>5.8</v>
      </c>
      <c r="O31">
        <v>5</v>
      </c>
      <c r="P31" s="22" t="str">
        <f>TEXT(H31/100, "0,00%")</f>
        <v>0,00%</v>
      </c>
      <c r="Q31" s="22" t="str">
        <f t="shared" si="0"/>
        <v>0,20%</v>
      </c>
      <c r="R31" s="22" t="str">
        <f t="shared" si="1"/>
        <v>1,00%</v>
      </c>
    </row>
    <row r="32" spans="1:18" x14ac:dyDescent="0.25">
      <c r="A32" t="s">
        <v>302</v>
      </c>
      <c r="B32" t="s">
        <v>99</v>
      </c>
      <c r="C32" t="s">
        <v>38</v>
      </c>
      <c r="D32">
        <v>88</v>
      </c>
      <c r="E32">
        <v>135.66999999999999</v>
      </c>
      <c r="F32">
        <v>82</v>
      </c>
      <c r="G32">
        <v>10</v>
      </c>
      <c r="H32" t="s">
        <v>339</v>
      </c>
      <c r="I32">
        <v>20</v>
      </c>
      <c r="J32" t="s">
        <v>376</v>
      </c>
      <c r="K32">
        <v>56</v>
      </c>
      <c r="L32" t="s">
        <v>350</v>
      </c>
      <c r="M32">
        <v>27</v>
      </c>
      <c r="N32">
        <v>6.9259259259259256</v>
      </c>
      <c r="O32">
        <v>2</v>
      </c>
      <c r="P32" s="22" t="str">
        <f>TEXT(H32/100, "0,00%")</f>
        <v>0,70%</v>
      </c>
      <c r="Q32" s="22" t="str">
        <f t="shared" si="0"/>
        <v>0,25%</v>
      </c>
      <c r="R32" s="22" t="str">
        <f t="shared" si="1"/>
        <v>0,38%</v>
      </c>
    </row>
    <row r="33" spans="1:18" x14ac:dyDescent="0.25">
      <c r="A33" t="s">
        <v>302</v>
      </c>
      <c r="B33" t="s">
        <v>100</v>
      </c>
      <c r="C33" t="s">
        <v>39</v>
      </c>
      <c r="D33">
        <v>3</v>
      </c>
      <c r="E33">
        <v>3.33</v>
      </c>
      <c r="F33">
        <v>0</v>
      </c>
      <c r="G33">
        <v>1</v>
      </c>
      <c r="H33" t="s">
        <v>333</v>
      </c>
      <c r="I33">
        <v>0</v>
      </c>
      <c r="J33" t="s">
        <v>327</v>
      </c>
      <c r="K33">
        <v>2</v>
      </c>
      <c r="L33" t="s">
        <v>333</v>
      </c>
      <c r="P33" s="22" t="str">
        <f>TEXT(H33/100, "0,00%")</f>
        <v>1,00%</v>
      </c>
      <c r="Q33" s="22" t="str">
        <f t="shared" si="0"/>
        <v>0,00%</v>
      </c>
      <c r="R33" s="22" t="str">
        <f t="shared" si="1"/>
        <v>1,00%</v>
      </c>
    </row>
    <row r="34" spans="1:18" x14ac:dyDescent="0.25">
      <c r="A34" t="s">
        <v>303</v>
      </c>
      <c r="B34" t="s">
        <v>101</v>
      </c>
      <c r="C34" t="s">
        <v>102</v>
      </c>
      <c r="D34">
        <v>146</v>
      </c>
      <c r="E34">
        <v>45.87</v>
      </c>
      <c r="F34">
        <v>14</v>
      </c>
      <c r="G34">
        <v>75</v>
      </c>
      <c r="H34" t="s">
        <v>347</v>
      </c>
      <c r="I34">
        <v>45</v>
      </c>
      <c r="J34" t="s">
        <v>377</v>
      </c>
      <c r="K34">
        <v>25</v>
      </c>
      <c r="L34" t="s">
        <v>397</v>
      </c>
      <c r="M34">
        <v>37</v>
      </c>
      <c r="N34">
        <v>3.7567567567567566</v>
      </c>
      <c r="O34">
        <v>2</v>
      </c>
      <c r="P34" s="22" t="str">
        <f>TEXT(H34/100, "0,00%")</f>
        <v>0,19%</v>
      </c>
      <c r="Q34" s="22" t="str">
        <f t="shared" si="0"/>
        <v>0,18%</v>
      </c>
      <c r="R34" s="22" t="str">
        <f t="shared" si="1"/>
        <v>0,76%</v>
      </c>
    </row>
    <row r="35" spans="1:18" x14ac:dyDescent="0.25">
      <c r="A35" t="s">
        <v>304</v>
      </c>
      <c r="B35" t="s">
        <v>103</v>
      </c>
      <c r="C35" t="s">
        <v>104</v>
      </c>
      <c r="D35">
        <v>10</v>
      </c>
      <c r="E35">
        <v>71.8</v>
      </c>
      <c r="F35">
        <v>14.5</v>
      </c>
      <c r="G35">
        <v>5</v>
      </c>
      <c r="H35" t="s">
        <v>348</v>
      </c>
      <c r="I35">
        <v>2</v>
      </c>
      <c r="J35" t="s">
        <v>327</v>
      </c>
      <c r="K35">
        <v>3</v>
      </c>
      <c r="L35" t="s">
        <v>331</v>
      </c>
      <c r="M35">
        <v>5</v>
      </c>
      <c r="N35">
        <v>21.2</v>
      </c>
      <c r="O35">
        <v>9</v>
      </c>
      <c r="P35" s="22" t="str">
        <f>TEXT(H35/100, "0,00%")</f>
        <v>0,20%</v>
      </c>
      <c r="Q35" s="22" t="str">
        <f t="shared" si="0"/>
        <v>0,00%</v>
      </c>
      <c r="R35" s="22" t="str">
        <f t="shared" si="1"/>
        <v>0,67%</v>
      </c>
    </row>
    <row r="36" spans="1:18" x14ac:dyDescent="0.25">
      <c r="A36" t="s">
        <v>304</v>
      </c>
      <c r="B36" t="s">
        <v>105</v>
      </c>
      <c r="C36" t="s">
        <v>106</v>
      </c>
      <c r="D36">
        <v>0</v>
      </c>
      <c r="G36">
        <v>0</v>
      </c>
      <c r="H36" t="s">
        <v>327</v>
      </c>
      <c r="I36">
        <v>0</v>
      </c>
      <c r="J36" t="s">
        <v>327</v>
      </c>
      <c r="K36">
        <v>0</v>
      </c>
      <c r="L36" t="s">
        <v>327</v>
      </c>
      <c r="P36" s="22" t="str">
        <f>TEXT(H36/100, "0,00%")</f>
        <v>0,00%</v>
      </c>
      <c r="Q36" s="22" t="str">
        <f t="shared" si="0"/>
        <v>0,00%</v>
      </c>
      <c r="R36" s="22" t="str">
        <f t="shared" si="1"/>
        <v>0,00%</v>
      </c>
    </row>
    <row r="37" spans="1:18" x14ac:dyDescent="0.25">
      <c r="A37" t="s">
        <v>305</v>
      </c>
      <c r="B37" t="s">
        <v>107</v>
      </c>
      <c r="C37" t="s">
        <v>44</v>
      </c>
      <c r="D37">
        <v>145</v>
      </c>
      <c r="E37">
        <v>59.56</v>
      </c>
      <c r="F37">
        <v>53</v>
      </c>
      <c r="G37">
        <v>23</v>
      </c>
      <c r="H37" t="s">
        <v>349</v>
      </c>
      <c r="I37">
        <v>50</v>
      </c>
      <c r="J37" t="s">
        <v>344</v>
      </c>
      <c r="K37">
        <v>68</v>
      </c>
      <c r="L37" t="s">
        <v>398</v>
      </c>
      <c r="P37" s="22" t="str">
        <f>TEXT(H37/100, "0,00%")</f>
        <v>0,83%</v>
      </c>
      <c r="Q37" s="22" t="str">
        <f t="shared" si="0"/>
        <v>0,60%</v>
      </c>
      <c r="R37" s="22" t="str">
        <f t="shared" si="1"/>
        <v>0,60%</v>
      </c>
    </row>
    <row r="38" spans="1:18" x14ac:dyDescent="0.25">
      <c r="A38" t="s">
        <v>306</v>
      </c>
      <c r="B38" t="s">
        <v>108</v>
      </c>
      <c r="C38" t="s">
        <v>51</v>
      </c>
      <c r="D38">
        <v>0</v>
      </c>
      <c r="G38">
        <v>0</v>
      </c>
      <c r="H38" t="s">
        <v>327</v>
      </c>
      <c r="I38">
        <v>0</v>
      </c>
      <c r="J38" t="s">
        <v>327</v>
      </c>
      <c r="K38">
        <v>0</v>
      </c>
      <c r="L38" t="s">
        <v>327</v>
      </c>
      <c r="P38" s="22" t="str">
        <f>TEXT(H38/100, "0,00%")</f>
        <v>0,00%</v>
      </c>
      <c r="Q38" s="22" t="str">
        <f t="shared" si="0"/>
        <v>0,00%</v>
      </c>
      <c r="R38" s="22" t="str">
        <f t="shared" si="1"/>
        <v>0,00%</v>
      </c>
    </row>
    <row r="39" spans="1:18" x14ac:dyDescent="0.25">
      <c r="A39" t="s">
        <v>306</v>
      </c>
      <c r="B39" t="s">
        <v>109</v>
      </c>
      <c r="C39" t="s">
        <v>52</v>
      </c>
      <c r="D39">
        <v>0</v>
      </c>
      <c r="G39">
        <v>0</v>
      </c>
      <c r="H39" t="s">
        <v>327</v>
      </c>
      <c r="I39">
        <v>0</v>
      </c>
      <c r="J39" t="s">
        <v>327</v>
      </c>
      <c r="K39">
        <v>0</v>
      </c>
      <c r="L39" t="s">
        <v>327</v>
      </c>
      <c r="P39" s="22" t="str">
        <f>TEXT(H39/100, "0,00%")</f>
        <v>0,00%</v>
      </c>
      <c r="Q39" s="22" t="str">
        <f t="shared" si="0"/>
        <v>0,00%</v>
      </c>
      <c r="R39" s="22" t="str">
        <f t="shared" si="1"/>
        <v>0,00%</v>
      </c>
    </row>
    <row r="40" spans="1:18" x14ac:dyDescent="0.25">
      <c r="A40" t="s">
        <v>306</v>
      </c>
      <c r="B40" t="s">
        <v>110</v>
      </c>
      <c r="C40" t="s">
        <v>50</v>
      </c>
      <c r="D40">
        <v>3</v>
      </c>
      <c r="E40">
        <v>16.670000000000002</v>
      </c>
      <c r="F40">
        <v>0</v>
      </c>
      <c r="G40">
        <v>1</v>
      </c>
      <c r="H40" t="s">
        <v>333</v>
      </c>
      <c r="I40">
        <v>1</v>
      </c>
      <c r="J40" t="s">
        <v>333</v>
      </c>
      <c r="K40">
        <v>1</v>
      </c>
      <c r="L40" t="s">
        <v>333</v>
      </c>
      <c r="P40" s="22" t="str">
        <f>TEXT(H40/100, "0,00%")</f>
        <v>1,00%</v>
      </c>
      <c r="Q40" s="22" t="str">
        <f t="shared" si="0"/>
        <v>1,00%</v>
      </c>
      <c r="R40" s="22" t="str">
        <f t="shared" si="1"/>
        <v>1,00%</v>
      </c>
    </row>
    <row r="41" spans="1:18" x14ac:dyDescent="0.25">
      <c r="A41" t="s">
        <v>306</v>
      </c>
      <c r="B41" t="s">
        <v>111</v>
      </c>
      <c r="C41" t="s">
        <v>49</v>
      </c>
      <c r="D41">
        <v>19</v>
      </c>
      <c r="E41">
        <v>31.79</v>
      </c>
      <c r="F41">
        <v>38</v>
      </c>
      <c r="G41">
        <v>0</v>
      </c>
      <c r="H41" t="s">
        <v>327</v>
      </c>
      <c r="I41">
        <v>5</v>
      </c>
      <c r="J41" t="s">
        <v>333</v>
      </c>
      <c r="K41">
        <v>14</v>
      </c>
      <c r="L41" t="s">
        <v>333</v>
      </c>
      <c r="P41" s="22" t="str">
        <f>TEXT(H41/100, "0,00%")</f>
        <v>0,00%</v>
      </c>
      <c r="Q41" s="22" t="str">
        <f t="shared" si="0"/>
        <v>1,00%</v>
      </c>
      <c r="R41" s="22" t="str">
        <f t="shared" si="1"/>
        <v>1,00%</v>
      </c>
    </row>
    <row r="42" spans="1:18" x14ac:dyDescent="0.25">
      <c r="A42" t="s">
        <v>307</v>
      </c>
      <c r="B42" t="s">
        <v>112</v>
      </c>
      <c r="C42" t="s">
        <v>43</v>
      </c>
      <c r="D42">
        <v>21</v>
      </c>
      <c r="E42">
        <v>54.95</v>
      </c>
      <c r="F42">
        <v>24</v>
      </c>
      <c r="G42">
        <v>3</v>
      </c>
      <c r="H42" t="s">
        <v>333</v>
      </c>
      <c r="I42">
        <v>10</v>
      </c>
      <c r="J42" t="s">
        <v>357</v>
      </c>
      <c r="K42">
        <v>8</v>
      </c>
      <c r="L42" t="s">
        <v>328</v>
      </c>
      <c r="M42">
        <v>1</v>
      </c>
      <c r="N42">
        <v>29</v>
      </c>
      <c r="O42">
        <v>29</v>
      </c>
      <c r="P42" s="22" t="str">
        <f>TEXT(H42/100, "0,00%")</f>
        <v>1,00%</v>
      </c>
      <c r="Q42" s="22" t="str">
        <f t="shared" si="0"/>
        <v>0,80%</v>
      </c>
      <c r="R42" s="22" t="str">
        <f t="shared" si="1"/>
        <v>0,50%</v>
      </c>
    </row>
    <row r="43" spans="1:18" x14ac:dyDescent="0.25">
      <c r="A43" t="s">
        <v>308</v>
      </c>
      <c r="B43" t="s">
        <v>113</v>
      </c>
      <c r="C43" t="s">
        <v>46</v>
      </c>
      <c r="D43">
        <v>100</v>
      </c>
      <c r="E43">
        <v>37.65</v>
      </c>
      <c r="F43">
        <v>6</v>
      </c>
      <c r="G43">
        <v>3</v>
      </c>
      <c r="H43" t="s">
        <v>333</v>
      </c>
      <c r="I43">
        <v>6</v>
      </c>
      <c r="J43" t="s">
        <v>333</v>
      </c>
      <c r="K43">
        <v>91</v>
      </c>
      <c r="L43" t="s">
        <v>399</v>
      </c>
      <c r="P43" s="22" t="str">
        <f>TEXT(H43/100, "0,00%")</f>
        <v>1,00%</v>
      </c>
      <c r="Q43" s="22" t="str">
        <f t="shared" si="0"/>
        <v>1,00%</v>
      </c>
      <c r="R43" s="22" t="str">
        <f t="shared" si="1"/>
        <v>0,79%</v>
      </c>
    </row>
    <row r="44" spans="1:18" x14ac:dyDescent="0.25">
      <c r="A44" t="s">
        <v>308</v>
      </c>
      <c r="B44" t="s">
        <v>114</v>
      </c>
      <c r="C44" t="s">
        <v>115</v>
      </c>
      <c r="D44">
        <v>73</v>
      </c>
      <c r="E44">
        <v>40.99</v>
      </c>
      <c r="F44">
        <v>7</v>
      </c>
      <c r="G44">
        <v>2</v>
      </c>
      <c r="H44" t="s">
        <v>333</v>
      </c>
      <c r="I44">
        <v>5</v>
      </c>
      <c r="J44" t="s">
        <v>333</v>
      </c>
      <c r="K44">
        <v>66</v>
      </c>
      <c r="L44" t="s">
        <v>400</v>
      </c>
      <c r="P44" s="22" t="str">
        <f>TEXT(H44/100, "0,00%")</f>
        <v>1,00%</v>
      </c>
      <c r="Q44" s="22" t="str">
        <f t="shared" si="0"/>
        <v>1,00%</v>
      </c>
      <c r="R44" s="22" t="str">
        <f t="shared" si="1"/>
        <v>0,76%</v>
      </c>
    </row>
    <row r="45" spans="1:18" x14ac:dyDescent="0.25">
      <c r="A45" t="s">
        <v>309</v>
      </c>
      <c r="B45" t="s">
        <v>116</v>
      </c>
      <c r="C45" t="s">
        <v>117</v>
      </c>
      <c r="D45">
        <v>81</v>
      </c>
      <c r="E45">
        <v>39.36</v>
      </c>
      <c r="F45">
        <v>6</v>
      </c>
      <c r="G45">
        <v>2</v>
      </c>
      <c r="H45" t="s">
        <v>333</v>
      </c>
      <c r="I45">
        <v>4</v>
      </c>
      <c r="J45" t="s">
        <v>333</v>
      </c>
      <c r="K45">
        <v>75</v>
      </c>
      <c r="L45" t="s">
        <v>401</v>
      </c>
      <c r="P45" s="22" t="str">
        <f>TEXT(H45/100, "0,00%")</f>
        <v>1,00%</v>
      </c>
      <c r="Q45" s="22" t="str">
        <f t="shared" si="0"/>
        <v>1,00%</v>
      </c>
      <c r="R45" s="22" t="str">
        <f t="shared" si="1"/>
        <v>0,77%</v>
      </c>
    </row>
    <row r="46" spans="1:18" x14ac:dyDescent="0.25">
      <c r="A46" t="s">
        <v>310</v>
      </c>
      <c r="B46" t="s">
        <v>118</v>
      </c>
      <c r="C46" t="s">
        <v>15</v>
      </c>
      <c r="D46">
        <v>63</v>
      </c>
      <c r="E46">
        <v>160.88999999999999</v>
      </c>
      <c r="F46">
        <v>171</v>
      </c>
      <c r="G46">
        <v>3</v>
      </c>
      <c r="H46" t="s">
        <v>331</v>
      </c>
      <c r="I46">
        <v>5</v>
      </c>
      <c r="J46" t="s">
        <v>344</v>
      </c>
      <c r="K46">
        <v>55</v>
      </c>
      <c r="L46" t="s">
        <v>402</v>
      </c>
      <c r="P46" s="22" t="str">
        <f>TEXT(H46/100, "0,00%")</f>
        <v>0,67%</v>
      </c>
      <c r="Q46" s="22" t="str">
        <f t="shared" si="0"/>
        <v>0,60%</v>
      </c>
      <c r="R46" s="22" t="str">
        <f t="shared" si="1"/>
        <v>0,42%</v>
      </c>
    </row>
    <row r="47" spans="1:18" x14ac:dyDescent="0.25">
      <c r="A47" t="s">
        <v>310</v>
      </c>
      <c r="B47" t="s">
        <v>119</v>
      </c>
      <c r="C47" t="s">
        <v>16</v>
      </c>
      <c r="D47">
        <v>7</v>
      </c>
      <c r="E47">
        <v>67.569999999999993</v>
      </c>
      <c r="F47">
        <v>20</v>
      </c>
      <c r="G47">
        <v>1</v>
      </c>
      <c r="H47" t="s">
        <v>333</v>
      </c>
      <c r="I47">
        <v>3</v>
      </c>
      <c r="J47" t="s">
        <v>351</v>
      </c>
      <c r="K47">
        <v>3</v>
      </c>
      <c r="L47" t="s">
        <v>331</v>
      </c>
      <c r="P47" s="22" t="str">
        <f>TEXT(H47/100, "0,00%")</f>
        <v>1,00%</v>
      </c>
      <c r="Q47" s="22" t="str">
        <f t="shared" si="0"/>
        <v>0,33%</v>
      </c>
      <c r="R47" s="22" t="str">
        <f t="shared" si="1"/>
        <v>0,67%</v>
      </c>
    </row>
    <row r="48" spans="1:18" x14ac:dyDescent="0.25">
      <c r="A48" t="s">
        <v>311</v>
      </c>
      <c r="B48" t="s">
        <v>120</v>
      </c>
      <c r="C48" t="s">
        <v>121</v>
      </c>
      <c r="D48">
        <v>126</v>
      </c>
      <c r="E48">
        <v>9.5</v>
      </c>
      <c r="F48">
        <v>3</v>
      </c>
      <c r="G48">
        <v>5</v>
      </c>
      <c r="H48" t="s">
        <v>333</v>
      </c>
      <c r="I48">
        <v>10</v>
      </c>
      <c r="J48" t="s">
        <v>333</v>
      </c>
      <c r="K48">
        <v>110</v>
      </c>
      <c r="L48" t="s">
        <v>403</v>
      </c>
      <c r="P48" s="22" t="str">
        <f>TEXT(H48/100, "0,00%")</f>
        <v>1,00%</v>
      </c>
      <c r="Q48" s="22" t="str">
        <f t="shared" si="0"/>
        <v>1,00%</v>
      </c>
      <c r="R48" s="22" t="str">
        <f t="shared" si="1"/>
        <v>0,99%</v>
      </c>
    </row>
    <row r="49" spans="1:18" x14ac:dyDescent="0.25">
      <c r="A49" t="s">
        <v>312</v>
      </c>
      <c r="B49" t="s">
        <v>122</v>
      </c>
      <c r="C49" t="s">
        <v>27</v>
      </c>
      <c r="D49">
        <v>2</v>
      </c>
      <c r="E49">
        <v>48.5</v>
      </c>
      <c r="F49">
        <v>48.5</v>
      </c>
      <c r="G49">
        <v>0</v>
      </c>
      <c r="H49" t="s">
        <v>327</v>
      </c>
      <c r="I49">
        <v>0</v>
      </c>
      <c r="J49" t="s">
        <v>327</v>
      </c>
      <c r="K49">
        <v>2</v>
      </c>
      <c r="L49" t="s">
        <v>333</v>
      </c>
      <c r="P49" s="22" t="str">
        <f>TEXT(H49/100, "0,00%")</f>
        <v>0,00%</v>
      </c>
      <c r="Q49" s="22" t="str">
        <f t="shared" si="0"/>
        <v>0,00%</v>
      </c>
      <c r="R49" s="22" t="str">
        <f t="shared" si="1"/>
        <v>1,00%</v>
      </c>
    </row>
    <row r="50" spans="1:18" x14ac:dyDescent="0.25">
      <c r="A50" t="s">
        <v>312</v>
      </c>
      <c r="B50" t="s">
        <v>123</v>
      </c>
      <c r="C50" t="s">
        <v>124</v>
      </c>
      <c r="D50">
        <v>2</v>
      </c>
      <c r="E50">
        <v>84</v>
      </c>
      <c r="F50">
        <v>84</v>
      </c>
      <c r="G50">
        <v>0</v>
      </c>
      <c r="H50" t="s">
        <v>327</v>
      </c>
      <c r="I50">
        <v>0</v>
      </c>
      <c r="J50" t="s">
        <v>327</v>
      </c>
      <c r="K50">
        <v>2</v>
      </c>
      <c r="L50" t="s">
        <v>328</v>
      </c>
      <c r="P50" s="22" t="str">
        <f>TEXT(H50/100, "0,00%")</f>
        <v>0,00%</v>
      </c>
      <c r="Q50" s="22" t="str">
        <f t="shared" si="0"/>
        <v>0,00%</v>
      </c>
      <c r="R50" s="22" t="str">
        <f t="shared" si="1"/>
        <v>0,50%</v>
      </c>
    </row>
    <row r="51" spans="1:18" x14ac:dyDescent="0.25">
      <c r="A51" t="s">
        <v>269</v>
      </c>
      <c r="B51" t="s">
        <v>125</v>
      </c>
      <c r="C51" t="s">
        <v>126</v>
      </c>
      <c r="D51">
        <v>0</v>
      </c>
      <c r="G51">
        <v>0</v>
      </c>
      <c r="H51" t="s">
        <v>327</v>
      </c>
      <c r="I51">
        <v>0</v>
      </c>
      <c r="J51" t="s">
        <v>327</v>
      </c>
      <c r="K51">
        <v>0</v>
      </c>
      <c r="L51" t="s">
        <v>327</v>
      </c>
      <c r="P51" s="22" t="str">
        <f>TEXT(H51/100, "0,00%")</f>
        <v>0,00%</v>
      </c>
      <c r="Q51" s="22" t="str">
        <f t="shared" si="0"/>
        <v>0,00%</v>
      </c>
      <c r="R51" s="22" t="str">
        <f t="shared" si="1"/>
        <v>0,00%</v>
      </c>
    </row>
    <row r="52" spans="1:18" x14ac:dyDescent="0.25">
      <c r="A52" t="s">
        <v>313</v>
      </c>
      <c r="B52" t="s">
        <v>127</v>
      </c>
      <c r="C52" t="s">
        <v>26</v>
      </c>
      <c r="D52">
        <v>30</v>
      </c>
      <c r="E52">
        <v>28.13</v>
      </c>
      <c r="F52">
        <v>16.5</v>
      </c>
      <c r="G52">
        <v>14</v>
      </c>
      <c r="H52" t="s">
        <v>340</v>
      </c>
      <c r="I52">
        <v>8</v>
      </c>
      <c r="J52" t="s">
        <v>354</v>
      </c>
      <c r="K52">
        <v>8</v>
      </c>
      <c r="L52" t="s">
        <v>333</v>
      </c>
      <c r="P52" s="22" t="str">
        <f>TEXT(H52/100, "0,00%")</f>
        <v>0,21%</v>
      </c>
      <c r="Q52" s="22" t="str">
        <f t="shared" si="0"/>
        <v>0,63%</v>
      </c>
      <c r="R52" s="22" t="str">
        <f t="shared" si="1"/>
        <v>1,00%</v>
      </c>
    </row>
    <row r="53" spans="1:18" x14ac:dyDescent="0.25">
      <c r="A53" t="s">
        <v>314</v>
      </c>
      <c r="B53" t="s">
        <v>128</v>
      </c>
      <c r="C53" t="s">
        <v>29</v>
      </c>
      <c r="D53">
        <v>10</v>
      </c>
      <c r="E53">
        <v>39.200000000000003</v>
      </c>
      <c r="F53">
        <v>7.5</v>
      </c>
      <c r="G53">
        <v>3</v>
      </c>
      <c r="H53" t="s">
        <v>333</v>
      </c>
      <c r="I53">
        <v>5</v>
      </c>
      <c r="J53" t="s">
        <v>341</v>
      </c>
      <c r="K53">
        <v>2</v>
      </c>
      <c r="L53" t="s">
        <v>333</v>
      </c>
      <c r="P53" s="22" t="str">
        <f>TEXT(H53/100, "0,00%")</f>
        <v>1,00%</v>
      </c>
      <c r="Q53" s="22" t="str">
        <f t="shared" si="0"/>
        <v>0,40%</v>
      </c>
      <c r="R53" s="22" t="str">
        <f t="shared" si="1"/>
        <v>1,00%</v>
      </c>
    </row>
    <row r="54" spans="1:18" x14ac:dyDescent="0.25">
      <c r="A54" t="s">
        <v>314</v>
      </c>
      <c r="B54" t="s">
        <v>129</v>
      </c>
      <c r="C54" t="s">
        <v>30</v>
      </c>
      <c r="D54">
        <v>2</v>
      </c>
      <c r="E54">
        <v>14.5</v>
      </c>
      <c r="F54">
        <v>14.5</v>
      </c>
      <c r="G54">
        <v>1</v>
      </c>
      <c r="H54" t="s">
        <v>327</v>
      </c>
      <c r="I54">
        <v>0</v>
      </c>
      <c r="J54" t="s">
        <v>327</v>
      </c>
      <c r="K54">
        <v>0</v>
      </c>
      <c r="L54" t="s">
        <v>327</v>
      </c>
      <c r="P54" s="22" t="str">
        <f>TEXT(H54/100, "0,00%")</f>
        <v>0,00%</v>
      </c>
      <c r="Q54" s="22" t="str">
        <f t="shared" si="0"/>
        <v>0,00%</v>
      </c>
      <c r="R54" s="22" t="str">
        <f t="shared" si="1"/>
        <v>0,00%</v>
      </c>
    </row>
    <row r="55" spans="1:18" x14ac:dyDescent="0.25">
      <c r="A55" t="s">
        <v>314</v>
      </c>
      <c r="B55" t="s">
        <v>130</v>
      </c>
      <c r="C55" t="s">
        <v>31</v>
      </c>
      <c r="D55">
        <v>23</v>
      </c>
      <c r="E55">
        <v>22.22</v>
      </c>
      <c r="F55">
        <v>17</v>
      </c>
      <c r="G55">
        <v>8</v>
      </c>
      <c r="H55" t="s">
        <v>350</v>
      </c>
      <c r="I55">
        <v>9</v>
      </c>
      <c r="J55" t="s">
        <v>378</v>
      </c>
      <c r="K55">
        <v>5</v>
      </c>
      <c r="L55" t="s">
        <v>333</v>
      </c>
      <c r="P55" s="22" t="str">
        <f>TEXT(H55/100, "0,00%")</f>
        <v>0,38%</v>
      </c>
      <c r="Q55" s="22" t="str">
        <f t="shared" si="0"/>
        <v>0,89%</v>
      </c>
      <c r="R55" s="22" t="str">
        <f t="shared" si="1"/>
        <v>1,00%</v>
      </c>
    </row>
    <row r="56" spans="1:18" x14ac:dyDescent="0.25">
      <c r="A56" t="s">
        <v>314</v>
      </c>
      <c r="B56" t="s">
        <v>131</v>
      </c>
      <c r="C56" t="s">
        <v>32</v>
      </c>
      <c r="D56">
        <v>0</v>
      </c>
      <c r="G56">
        <v>0</v>
      </c>
      <c r="H56" t="s">
        <v>327</v>
      </c>
      <c r="I56">
        <v>0</v>
      </c>
      <c r="J56" t="s">
        <v>327</v>
      </c>
      <c r="K56">
        <v>0</v>
      </c>
      <c r="L56" t="s">
        <v>327</v>
      </c>
      <c r="P56" s="22" t="str">
        <f>TEXT(H56/100, "0,00%")</f>
        <v>0,00%</v>
      </c>
      <c r="Q56" s="22" t="str">
        <f t="shared" si="0"/>
        <v>0,00%</v>
      </c>
      <c r="R56" s="22" t="str">
        <f t="shared" si="1"/>
        <v>0,00%</v>
      </c>
    </row>
    <row r="57" spans="1:18" x14ac:dyDescent="0.25">
      <c r="A57" t="s">
        <v>314</v>
      </c>
      <c r="B57" t="s">
        <v>132</v>
      </c>
      <c r="C57" t="s">
        <v>28</v>
      </c>
      <c r="D57">
        <v>0</v>
      </c>
      <c r="G57">
        <v>0</v>
      </c>
      <c r="H57" t="s">
        <v>327</v>
      </c>
      <c r="I57">
        <v>0</v>
      </c>
      <c r="J57" t="s">
        <v>327</v>
      </c>
      <c r="K57">
        <v>0</v>
      </c>
      <c r="L57" t="s">
        <v>327</v>
      </c>
      <c r="P57" s="22" t="str">
        <f>TEXT(H57/100, "0,00%")</f>
        <v>0,00%</v>
      </c>
      <c r="Q57" s="22" t="str">
        <f t="shared" si="0"/>
        <v>0,00%</v>
      </c>
      <c r="R57" s="22" t="str">
        <f t="shared" si="1"/>
        <v>0,00%</v>
      </c>
    </row>
    <row r="58" spans="1:18" x14ac:dyDescent="0.25">
      <c r="A58" t="s">
        <v>314</v>
      </c>
      <c r="B58" t="s">
        <v>133</v>
      </c>
      <c r="C58" t="s">
        <v>134</v>
      </c>
      <c r="D58">
        <v>2</v>
      </c>
      <c r="E58">
        <v>58.5</v>
      </c>
      <c r="F58">
        <v>58.5</v>
      </c>
      <c r="G58">
        <v>0</v>
      </c>
      <c r="H58" t="s">
        <v>327</v>
      </c>
      <c r="I58">
        <v>2</v>
      </c>
      <c r="J58" t="s">
        <v>328</v>
      </c>
      <c r="K58">
        <v>0</v>
      </c>
      <c r="L58" t="s">
        <v>327</v>
      </c>
      <c r="P58" s="22" t="str">
        <f>TEXT(H58/100, "0,00%")</f>
        <v>0,00%</v>
      </c>
      <c r="Q58" s="22" t="str">
        <f t="shared" si="0"/>
        <v>0,50%</v>
      </c>
      <c r="R58" s="22" t="str">
        <f t="shared" si="1"/>
        <v>0,00%</v>
      </c>
    </row>
    <row r="59" spans="1:18" x14ac:dyDescent="0.25">
      <c r="A59" t="s">
        <v>314</v>
      </c>
      <c r="B59" t="s">
        <v>135</v>
      </c>
      <c r="C59" t="s">
        <v>136</v>
      </c>
      <c r="D59">
        <v>1</v>
      </c>
      <c r="E59">
        <v>112</v>
      </c>
      <c r="F59">
        <v>112</v>
      </c>
      <c r="G59">
        <v>0</v>
      </c>
      <c r="H59" t="s">
        <v>327</v>
      </c>
      <c r="I59">
        <v>1</v>
      </c>
      <c r="J59" t="s">
        <v>327</v>
      </c>
      <c r="K59">
        <v>0</v>
      </c>
      <c r="L59" t="s">
        <v>327</v>
      </c>
      <c r="P59" s="22" t="str">
        <f>TEXT(H59/100, "0,00%")</f>
        <v>0,00%</v>
      </c>
      <c r="Q59" s="22" t="str">
        <f t="shared" si="0"/>
        <v>0,00%</v>
      </c>
      <c r="R59" s="22" t="str">
        <f t="shared" si="1"/>
        <v>0,00%</v>
      </c>
    </row>
    <row r="60" spans="1:18" x14ac:dyDescent="0.25">
      <c r="A60" t="s">
        <v>314</v>
      </c>
      <c r="B60" t="s">
        <v>137</v>
      </c>
      <c r="C60" t="s">
        <v>138</v>
      </c>
      <c r="D60">
        <v>0</v>
      </c>
      <c r="G60">
        <v>0</v>
      </c>
      <c r="H60" t="s">
        <v>327</v>
      </c>
      <c r="I60">
        <v>0</v>
      </c>
      <c r="J60" t="s">
        <v>327</v>
      </c>
      <c r="K60">
        <v>0</v>
      </c>
      <c r="L60" t="s">
        <v>327</v>
      </c>
      <c r="P60" s="22" t="str">
        <f>TEXT(H60/100, "0,00%")</f>
        <v>0,00%</v>
      </c>
      <c r="Q60" s="22" t="str">
        <f t="shared" si="0"/>
        <v>0,00%</v>
      </c>
      <c r="R60" s="22" t="str">
        <f t="shared" si="1"/>
        <v>0,00%</v>
      </c>
    </row>
    <row r="61" spans="1:18" x14ac:dyDescent="0.25">
      <c r="A61" t="s">
        <v>314</v>
      </c>
      <c r="B61" t="s">
        <v>139</v>
      </c>
      <c r="C61" t="s">
        <v>140</v>
      </c>
      <c r="D61">
        <v>17</v>
      </c>
      <c r="E61">
        <v>45.06</v>
      </c>
      <c r="F61">
        <v>35</v>
      </c>
      <c r="G61">
        <v>4</v>
      </c>
      <c r="H61" t="s">
        <v>328</v>
      </c>
      <c r="I61">
        <v>8</v>
      </c>
      <c r="J61" t="s">
        <v>376</v>
      </c>
      <c r="K61">
        <v>5</v>
      </c>
      <c r="L61" t="s">
        <v>333</v>
      </c>
      <c r="P61" s="22" t="str">
        <f>TEXT(H61/100, "0,00%")</f>
        <v>0,50%</v>
      </c>
      <c r="Q61" s="22" t="str">
        <f t="shared" si="0"/>
        <v>0,25%</v>
      </c>
      <c r="R61" s="22" t="str">
        <f t="shared" si="1"/>
        <v>1,00%</v>
      </c>
    </row>
    <row r="62" spans="1:18" x14ac:dyDescent="0.25">
      <c r="A62" t="s">
        <v>314</v>
      </c>
      <c r="B62" t="s">
        <v>141</v>
      </c>
      <c r="C62" t="s">
        <v>142</v>
      </c>
      <c r="D62">
        <v>1</v>
      </c>
      <c r="E62">
        <v>57</v>
      </c>
      <c r="F62">
        <v>57</v>
      </c>
      <c r="G62">
        <v>0</v>
      </c>
      <c r="H62" t="s">
        <v>327</v>
      </c>
      <c r="I62">
        <v>1</v>
      </c>
      <c r="J62" t="s">
        <v>333</v>
      </c>
      <c r="K62">
        <v>0</v>
      </c>
      <c r="L62" t="s">
        <v>327</v>
      </c>
      <c r="P62" s="22" t="str">
        <f>TEXT(H62/100, "0,00%")</f>
        <v>0,00%</v>
      </c>
      <c r="Q62" s="22" t="str">
        <f t="shared" si="0"/>
        <v>1,00%</v>
      </c>
      <c r="R62" s="22" t="str">
        <f t="shared" si="1"/>
        <v>0,00%</v>
      </c>
    </row>
    <row r="63" spans="1:18" x14ac:dyDescent="0.25">
      <c r="A63" t="s">
        <v>314</v>
      </c>
      <c r="B63" t="s">
        <v>143</v>
      </c>
      <c r="C63" t="s">
        <v>144</v>
      </c>
      <c r="D63">
        <v>5</v>
      </c>
      <c r="E63">
        <v>42.8</v>
      </c>
      <c r="F63">
        <v>25</v>
      </c>
      <c r="G63">
        <v>3</v>
      </c>
      <c r="H63" t="s">
        <v>351</v>
      </c>
      <c r="I63">
        <v>1</v>
      </c>
      <c r="J63" t="s">
        <v>327</v>
      </c>
      <c r="K63">
        <v>1</v>
      </c>
      <c r="L63" t="s">
        <v>333</v>
      </c>
      <c r="P63" s="22" t="str">
        <f>TEXT(H63/100, "0,00%")</f>
        <v>0,33%</v>
      </c>
      <c r="Q63" s="22" t="str">
        <f t="shared" si="0"/>
        <v>0,00%</v>
      </c>
      <c r="R63" s="22" t="str">
        <f t="shared" si="1"/>
        <v>1,00%</v>
      </c>
    </row>
    <row r="64" spans="1:18" x14ac:dyDescent="0.25">
      <c r="A64" t="s">
        <v>314</v>
      </c>
      <c r="B64" t="s">
        <v>145</v>
      </c>
      <c r="C64" t="s">
        <v>146</v>
      </c>
      <c r="D64">
        <v>0</v>
      </c>
      <c r="G64">
        <v>0</v>
      </c>
      <c r="H64" t="s">
        <v>327</v>
      </c>
      <c r="I64">
        <v>0</v>
      </c>
      <c r="J64" t="s">
        <v>327</v>
      </c>
      <c r="K64">
        <v>0</v>
      </c>
      <c r="L64" t="s">
        <v>327</v>
      </c>
      <c r="M64">
        <v>1</v>
      </c>
      <c r="N64">
        <v>21</v>
      </c>
      <c r="O64">
        <v>21</v>
      </c>
      <c r="P64" s="22" t="str">
        <f>TEXT(H64/100, "0,00%")</f>
        <v>0,00%</v>
      </c>
      <c r="Q64" s="22" t="str">
        <f t="shared" si="0"/>
        <v>0,00%</v>
      </c>
      <c r="R64" s="22" t="str">
        <f t="shared" si="1"/>
        <v>0,00%</v>
      </c>
    </row>
    <row r="65" spans="1:18" x14ac:dyDescent="0.25">
      <c r="A65" t="s">
        <v>314</v>
      </c>
      <c r="B65" t="s">
        <v>147</v>
      </c>
      <c r="C65" t="s">
        <v>148</v>
      </c>
      <c r="D65">
        <v>6</v>
      </c>
      <c r="E65">
        <v>26</v>
      </c>
      <c r="F65">
        <v>16</v>
      </c>
      <c r="G65">
        <v>1</v>
      </c>
      <c r="H65" t="s">
        <v>327</v>
      </c>
      <c r="I65">
        <v>2</v>
      </c>
      <c r="J65" t="s">
        <v>328</v>
      </c>
      <c r="K65">
        <v>3</v>
      </c>
      <c r="L65" t="s">
        <v>333</v>
      </c>
      <c r="P65" s="22" t="str">
        <f>TEXT(H65/100, "0,00%")</f>
        <v>0,00%</v>
      </c>
      <c r="Q65" s="22" t="str">
        <f t="shared" si="0"/>
        <v>0,50%</v>
      </c>
      <c r="R65" s="22" t="str">
        <f t="shared" si="1"/>
        <v>1,00%</v>
      </c>
    </row>
    <row r="66" spans="1:18" x14ac:dyDescent="0.25">
      <c r="A66" t="s">
        <v>314</v>
      </c>
      <c r="B66" t="s">
        <v>149</v>
      </c>
      <c r="C66" t="s">
        <v>150</v>
      </c>
      <c r="D66">
        <v>0</v>
      </c>
      <c r="G66">
        <v>0</v>
      </c>
      <c r="H66" t="s">
        <v>327</v>
      </c>
      <c r="I66">
        <v>0</v>
      </c>
      <c r="J66" t="s">
        <v>327</v>
      </c>
      <c r="K66">
        <v>0</v>
      </c>
      <c r="L66" t="s">
        <v>327</v>
      </c>
      <c r="P66" s="22" t="str">
        <f>TEXT(H66/100, "0,00%")</f>
        <v>0,00%</v>
      </c>
      <c r="Q66" s="22" t="str">
        <f t="shared" si="0"/>
        <v>0,00%</v>
      </c>
      <c r="R66" s="22" t="str">
        <f t="shared" si="1"/>
        <v>0,00%</v>
      </c>
    </row>
    <row r="67" spans="1:18" x14ac:dyDescent="0.25">
      <c r="A67" t="s">
        <v>314</v>
      </c>
      <c r="B67" t="s">
        <v>151</v>
      </c>
      <c r="C67" t="s">
        <v>152</v>
      </c>
      <c r="D67">
        <v>0</v>
      </c>
      <c r="G67">
        <v>0</v>
      </c>
      <c r="H67" t="s">
        <v>327</v>
      </c>
      <c r="I67">
        <v>0</v>
      </c>
      <c r="J67" t="s">
        <v>327</v>
      </c>
      <c r="K67">
        <v>0</v>
      </c>
      <c r="L67" t="s">
        <v>327</v>
      </c>
      <c r="P67" s="22" t="str">
        <f>TEXT(H67/100, "0,00%")</f>
        <v>0,00%</v>
      </c>
      <c r="Q67" s="22" t="str">
        <f t="shared" ref="Q67:Q115" si="2">TEXT(J67/100, "0,00%")</f>
        <v>0,00%</v>
      </c>
      <c r="R67" s="22" t="str">
        <f t="shared" ref="R67:R115" si="3">TEXT(L67/100, "0,00%")</f>
        <v>0,00%</v>
      </c>
    </row>
    <row r="68" spans="1:18" x14ac:dyDescent="0.25">
      <c r="A68" t="s">
        <v>314</v>
      </c>
      <c r="B68" t="s">
        <v>153</v>
      </c>
      <c r="C68" t="s">
        <v>154</v>
      </c>
      <c r="D68">
        <v>3</v>
      </c>
      <c r="E68">
        <v>50</v>
      </c>
      <c r="F68">
        <v>47</v>
      </c>
      <c r="G68">
        <v>1</v>
      </c>
      <c r="H68" t="s">
        <v>333</v>
      </c>
      <c r="I68">
        <v>2</v>
      </c>
      <c r="J68" t="s">
        <v>328</v>
      </c>
      <c r="K68">
        <v>0</v>
      </c>
      <c r="L68" t="s">
        <v>327</v>
      </c>
      <c r="P68" s="22" t="str">
        <f>TEXT(H68/100, "0,00%")</f>
        <v>1,00%</v>
      </c>
      <c r="Q68" s="22" t="str">
        <f t="shared" si="2"/>
        <v>0,50%</v>
      </c>
      <c r="R68" s="22" t="str">
        <f t="shared" si="3"/>
        <v>0,00%</v>
      </c>
    </row>
    <row r="69" spans="1:18" x14ac:dyDescent="0.25">
      <c r="A69" t="s">
        <v>314</v>
      </c>
      <c r="B69" t="s">
        <v>155</v>
      </c>
      <c r="C69" t="s">
        <v>156</v>
      </c>
      <c r="D69">
        <v>7</v>
      </c>
      <c r="E69">
        <v>37.14</v>
      </c>
      <c r="F69">
        <v>48</v>
      </c>
      <c r="G69">
        <v>3</v>
      </c>
      <c r="H69" t="s">
        <v>351</v>
      </c>
      <c r="I69">
        <v>2</v>
      </c>
      <c r="J69" t="s">
        <v>328</v>
      </c>
      <c r="K69">
        <v>2</v>
      </c>
      <c r="L69" t="s">
        <v>333</v>
      </c>
      <c r="P69" s="22" t="str">
        <f>TEXT(H69/100, "0,00%")</f>
        <v>0,33%</v>
      </c>
      <c r="Q69" s="22" t="str">
        <f t="shared" si="2"/>
        <v>0,50%</v>
      </c>
      <c r="R69" s="22" t="str">
        <f t="shared" si="3"/>
        <v>1,00%</v>
      </c>
    </row>
    <row r="70" spans="1:18" x14ac:dyDescent="0.25">
      <c r="A70" t="s">
        <v>314</v>
      </c>
      <c r="B70" t="s">
        <v>157</v>
      </c>
      <c r="C70" t="s">
        <v>158</v>
      </c>
      <c r="D70">
        <v>0</v>
      </c>
      <c r="G70">
        <v>0</v>
      </c>
      <c r="H70" t="s">
        <v>327</v>
      </c>
      <c r="I70">
        <v>0</v>
      </c>
      <c r="J70" t="s">
        <v>327</v>
      </c>
      <c r="K70">
        <v>0</v>
      </c>
      <c r="L70" t="s">
        <v>327</v>
      </c>
      <c r="P70" s="22" t="str">
        <f>TEXT(H70/100, "0,00%")</f>
        <v>0,00%</v>
      </c>
      <c r="Q70" s="22" t="str">
        <f t="shared" si="2"/>
        <v>0,00%</v>
      </c>
      <c r="R70" s="22" t="str">
        <f t="shared" si="3"/>
        <v>0,00%</v>
      </c>
    </row>
    <row r="71" spans="1:18" x14ac:dyDescent="0.25">
      <c r="A71" t="s">
        <v>315</v>
      </c>
      <c r="B71" t="s">
        <v>159</v>
      </c>
      <c r="C71" t="s">
        <v>160</v>
      </c>
      <c r="D71">
        <v>57</v>
      </c>
      <c r="E71">
        <v>14.46</v>
      </c>
      <c r="F71">
        <v>11</v>
      </c>
      <c r="G71">
        <v>4</v>
      </c>
      <c r="H71" t="s">
        <v>333</v>
      </c>
      <c r="I71">
        <v>5</v>
      </c>
      <c r="J71" t="s">
        <v>333</v>
      </c>
      <c r="K71">
        <v>46</v>
      </c>
      <c r="L71" t="s">
        <v>333</v>
      </c>
      <c r="P71" s="22" t="str">
        <f>TEXT(H71/100, "0,00%")</f>
        <v>1,00%</v>
      </c>
      <c r="Q71" s="22" t="str">
        <f t="shared" si="2"/>
        <v>1,00%</v>
      </c>
      <c r="R71" s="22" t="str">
        <f t="shared" si="3"/>
        <v>1,00%</v>
      </c>
    </row>
    <row r="72" spans="1:18" x14ac:dyDescent="0.25">
      <c r="A72" t="s">
        <v>315</v>
      </c>
      <c r="B72" t="s">
        <v>161</v>
      </c>
      <c r="C72" t="s">
        <v>162</v>
      </c>
      <c r="D72">
        <v>77</v>
      </c>
      <c r="E72">
        <v>15.66</v>
      </c>
      <c r="F72">
        <v>11</v>
      </c>
      <c r="G72">
        <v>4</v>
      </c>
      <c r="H72" t="s">
        <v>333</v>
      </c>
      <c r="I72">
        <v>7</v>
      </c>
      <c r="J72" t="s">
        <v>333</v>
      </c>
      <c r="K72">
        <v>56</v>
      </c>
      <c r="L72" t="s">
        <v>404</v>
      </c>
      <c r="P72" s="22" t="str">
        <f>TEXT(H72/100, "0,00%")</f>
        <v>1,00%</v>
      </c>
      <c r="Q72" s="22" t="str">
        <f t="shared" si="2"/>
        <v>1,00%</v>
      </c>
      <c r="R72" s="22" t="str">
        <f t="shared" si="3"/>
        <v>0,98%</v>
      </c>
    </row>
    <row r="73" spans="1:18" x14ac:dyDescent="0.25">
      <c r="A73" t="s">
        <v>315</v>
      </c>
      <c r="B73" t="s">
        <v>163</v>
      </c>
      <c r="C73" t="s">
        <v>164</v>
      </c>
      <c r="D73">
        <v>231</v>
      </c>
      <c r="E73">
        <v>13.08</v>
      </c>
      <c r="F73">
        <v>11</v>
      </c>
      <c r="G73">
        <v>23</v>
      </c>
      <c r="H73" t="s">
        <v>352</v>
      </c>
      <c r="I73">
        <v>17</v>
      </c>
      <c r="J73" t="s">
        <v>379</v>
      </c>
      <c r="K73">
        <v>161</v>
      </c>
      <c r="L73" t="s">
        <v>405</v>
      </c>
      <c r="P73" s="22" t="str">
        <f>TEXT(H73/100, "0,00%")</f>
        <v>0,48%</v>
      </c>
      <c r="Q73" s="22" t="str">
        <f t="shared" si="2"/>
        <v>0,94%</v>
      </c>
      <c r="R73" s="22" t="str">
        <f t="shared" si="3"/>
        <v>0,99%</v>
      </c>
    </row>
    <row r="74" spans="1:18" x14ac:dyDescent="0.25">
      <c r="A74" t="s">
        <v>315</v>
      </c>
      <c r="B74" t="s">
        <v>165</v>
      </c>
      <c r="C74" t="s">
        <v>166</v>
      </c>
      <c r="D74">
        <v>0</v>
      </c>
      <c r="G74">
        <v>0</v>
      </c>
      <c r="H74" t="s">
        <v>327</v>
      </c>
      <c r="I74">
        <v>0</v>
      </c>
      <c r="J74" t="s">
        <v>327</v>
      </c>
      <c r="K74">
        <v>0</v>
      </c>
      <c r="L74" t="s">
        <v>327</v>
      </c>
      <c r="P74" s="22" t="str">
        <f>TEXT(H74/100, "0,00%")</f>
        <v>0,00%</v>
      </c>
      <c r="Q74" s="22" t="str">
        <f t="shared" si="2"/>
        <v>0,00%</v>
      </c>
      <c r="R74" s="22" t="str">
        <f t="shared" si="3"/>
        <v>0,00%</v>
      </c>
    </row>
    <row r="75" spans="1:18" x14ac:dyDescent="0.25">
      <c r="A75" t="s">
        <v>316</v>
      </c>
      <c r="B75" t="s">
        <v>167</v>
      </c>
      <c r="C75" t="s">
        <v>168</v>
      </c>
      <c r="D75">
        <v>209</v>
      </c>
      <c r="E75">
        <v>13.63</v>
      </c>
      <c r="F75">
        <v>10</v>
      </c>
      <c r="G75">
        <v>13</v>
      </c>
      <c r="H75" t="s">
        <v>353</v>
      </c>
      <c r="I75">
        <v>15</v>
      </c>
      <c r="J75" t="s">
        <v>333</v>
      </c>
      <c r="K75">
        <v>166</v>
      </c>
      <c r="L75" t="s">
        <v>333</v>
      </c>
      <c r="P75" s="22" t="str">
        <f>TEXT(H75/100, "0,00%")</f>
        <v>0,62%</v>
      </c>
      <c r="Q75" s="22" t="str">
        <f t="shared" si="2"/>
        <v>1,00%</v>
      </c>
      <c r="R75" s="22" t="str">
        <f t="shared" si="3"/>
        <v>1,00%</v>
      </c>
    </row>
    <row r="76" spans="1:18" x14ac:dyDescent="0.25">
      <c r="A76" t="s">
        <v>316</v>
      </c>
      <c r="B76" t="s">
        <v>169</v>
      </c>
      <c r="C76" t="s">
        <v>170</v>
      </c>
      <c r="D76">
        <v>68</v>
      </c>
      <c r="E76">
        <v>18.059999999999999</v>
      </c>
      <c r="F76">
        <v>8</v>
      </c>
      <c r="G76">
        <v>5</v>
      </c>
      <c r="H76" t="s">
        <v>341</v>
      </c>
      <c r="I76">
        <v>4</v>
      </c>
      <c r="J76" t="s">
        <v>333</v>
      </c>
      <c r="K76">
        <v>54</v>
      </c>
      <c r="L76" t="s">
        <v>406</v>
      </c>
      <c r="P76" s="22" t="str">
        <f>TEXT(H76/100, "0,00%")</f>
        <v>0,40%</v>
      </c>
      <c r="Q76" s="22" t="str">
        <f t="shared" si="2"/>
        <v>1,00%</v>
      </c>
      <c r="R76" s="22" t="str">
        <f t="shared" si="3"/>
        <v>0,98%</v>
      </c>
    </row>
    <row r="77" spans="1:18" x14ac:dyDescent="0.25">
      <c r="A77" t="s">
        <v>316</v>
      </c>
      <c r="B77" t="s">
        <v>171</v>
      </c>
      <c r="C77" t="s">
        <v>172</v>
      </c>
      <c r="D77">
        <v>21</v>
      </c>
      <c r="E77">
        <v>14.29</v>
      </c>
      <c r="F77">
        <v>12</v>
      </c>
      <c r="G77">
        <v>2</v>
      </c>
      <c r="H77" t="s">
        <v>327</v>
      </c>
      <c r="I77">
        <v>2</v>
      </c>
      <c r="J77" t="s">
        <v>333</v>
      </c>
      <c r="K77">
        <v>15</v>
      </c>
      <c r="L77" t="s">
        <v>333</v>
      </c>
      <c r="P77" s="22" t="str">
        <f>TEXT(H77/100, "0,00%")</f>
        <v>0,00%</v>
      </c>
      <c r="Q77" s="22" t="str">
        <f t="shared" si="2"/>
        <v>1,00%</v>
      </c>
      <c r="R77" s="22" t="str">
        <f t="shared" si="3"/>
        <v>1,00%</v>
      </c>
    </row>
    <row r="78" spans="1:18" x14ac:dyDescent="0.25">
      <c r="A78" t="s">
        <v>316</v>
      </c>
      <c r="B78" t="s">
        <v>173</v>
      </c>
      <c r="C78" t="s">
        <v>174</v>
      </c>
      <c r="D78">
        <v>249</v>
      </c>
      <c r="E78">
        <v>18.18</v>
      </c>
      <c r="F78">
        <v>11</v>
      </c>
      <c r="G78">
        <v>16</v>
      </c>
      <c r="H78" t="s">
        <v>354</v>
      </c>
      <c r="I78">
        <v>20</v>
      </c>
      <c r="J78" t="s">
        <v>333</v>
      </c>
      <c r="K78">
        <v>199</v>
      </c>
      <c r="L78" t="s">
        <v>407</v>
      </c>
      <c r="P78" s="22" t="str">
        <f>TEXT(H78/100, "0,00%")</f>
        <v>0,63%</v>
      </c>
      <c r="Q78" s="22" t="str">
        <f t="shared" si="2"/>
        <v>1,00%</v>
      </c>
      <c r="R78" s="22" t="str">
        <f t="shared" si="3"/>
        <v>0,96%</v>
      </c>
    </row>
    <row r="79" spans="1:18" x14ac:dyDescent="0.25">
      <c r="A79" t="s">
        <v>316</v>
      </c>
      <c r="B79" t="s">
        <v>175</v>
      </c>
      <c r="C79" t="s">
        <v>176</v>
      </c>
      <c r="D79">
        <v>16</v>
      </c>
      <c r="E79">
        <v>11.94</v>
      </c>
      <c r="F79">
        <v>3.5</v>
      </c>
      <c r="G79">
        <v>1</v>
      </c>
      <c r="H79" t="s">
        <v>333</v>
      </c>
      <c r="I79">
        <v>0</v>
      </c>
      <c r="J79" t="s">
        <v>327</v>
      </c>
      <c r="K79">
        <v>13</v>
      </c>
      <c r="L79" t="s">
        <v>333</v>
      </c>
      <c r="P79" s="22" t="str">
        <f>TEXT(H79/100, "0,00%")</f>
        <v>1,00%</v>
      </c>
      <c r="Q79" s="22" t="str">
        <f t="shared" si="2"/>
        <v>0,00%</v>
      </c>
      <c r="R79" s="22" t="str">
        <f t="shared" si="3"/>
        <v>1,00%</v>
      </c>
    </row>
    <row r="80" spans="1:18" x14ac:dyDescent="0.25">
      <c r="A80" t="s">
        <v>316</v>
      </c>
      <c r="B80" t="s">
        <v>177</v>
      </c>
      <c r="C80" t="s">
        <v>178</v>
      </c>
      <c r="D80">
        <v>47</v>
      </c>
      <c r="E80">
        <v>12.02</v>
      </c>
      <c r="F80">
        <v>10</v>
      </c>
      <c r="G80">
        <v>2</v>
      </c>
      <c r="H80" t="s">
        <v>327</v>
      </c>
      <c r="I80">
        <v>3</v>
      </c>
      <c r="J80" t="s">
        <v>333</v>
      </c>
      <c r="K80">
        <v>42</v>
      </c>
      <c r="L80" t="s">
        <v>333</v>
      </c>
      <c r="P80" s="22" t="str">
        <f>TEXT(H80/100, "0,00%")</f>
        <v>0,00%</v>
      </c>
      <c r="Q80" s="22" t="str">
        <f t="shared" si="2"/>
        <v>1,00%</v>
      </c>
      <c r="R80" s="22" t="str">
        <f t="shared" si="3"/>
        <v>1,00%</v>
      </c>
    </row>
    <row r="81" spans="1:18" x14ac:dyDescent="0.25">
      <c r="A81" t="s">
        <v>316</v>
      </c>
      <c r="B81" t="s">
        <v>179</v>
      </c>
      <c r="C81" t="s">
        <v>180</v>
      </c>
      <c r="D81">
        <v>8</v>
      </c>
      <c r="E81">
        <v>3.12</v>
      </c>
      <c r="F81">
        <v>0</v>
      </c>
      <c r="G81">
        <v>0</v>
      </c>
      <c r="H81" t="s">
        <v>327</v>
      </c>
      <c r="I81">
        <v>0</v>
      </c>
      <c r="J81" t="s">
        <v>327</v>
      </c>
      <c r="K81">
        <v>7</v>
      </c>
      <c r="L81" t="s">
        <v>333</v>
      </c>
      <c r="P81" s="22" t="str">
        <f>TEXT(H81/100, "0,00%")</f>
        <v>0,00%</v>
      </c>
      <c r="Q81" s="22" t="str">
        <f t="shared" si="2"/>
        <v>0,00%</v>
      </c>
      <c r="R81" s="22" t="str">
        <f t="shared" si="3"/>
        <v>1,00%</v>
      </c>
    </row>
    <row r="82" spans="1:18" x14ac:dyDescent="0.25">
      <c r="A82" t="s">
        <v>316</v>
      </c>
      <c r="B82" t="s">
        <v>181</v>
      </c>
      <c r="C82" t="s">
        <v>182</v>
      </c>
      <c r="D82">
        <v>104</v>
      </c>
      <c r="E82">
        <v>9.01</v>
      </c>
      <c r="F82">
        <v>7</v>
      </c>
      <c r="G82">
        <v>3</v>
      </c>
      <c r="H82" t="s">
        <v>331</v>
      </c>
      <c r="I82">
        <v>2</v>
      </c>
      <c r="J82" t="s">
        <v>333</v>
      </c>
      <c r="K82">
        <v>94</v>
      </c>
      <c r="L82" t="s">
        <v>408</v>
      </c>
      <c r="P82" s="22" t="str">
        <f>TEXT(H82/100, "0,00%")</f>
        <v>0,67%</v>
      </c>
      <c r="Q82" s="22" t="str">
        <f t="shared" si="2"/>
        <v>1,00%</v>
      </c>
      <c r="R82" s="22" t="str">
        <f t="shared" si="3"/>
        <v>0,99%</v>
      </c>
    </row>
    <row r="83" spans="1:18" x14ac:dyDescent="0.25">
      <c r="A83" t="s">
        <v>316</v>
      </c>
      <c r="B83" t="s">
        <v>183</v>
      </c>
      <c r="C83" t="s">
        <v>184</v>
      </c>
      <c r="D83">
        <v>179</v>
      </c>
      <c r="E83">
        <v>14.15</v>
      </c>
      <c r="F83">
        <v>11</v>
      </c>
      <c r="G83">
        <v>11</v>
      </c>
      <c r="H83" t="s">
        <v>345</v>
      </c>
      <c r="I83">
        <v>12</v>
      </c>
      <c r="J83" t="s">
        <v>333</v>
      </c>
      <c r="K83">
        <v>148</v>
      </c>
      <c r="L83" t="s">
        <v>409</v>
      </c>
      <c r="P83" s="22" t="str">
        <f>TEXT(H83/100, "0,00%")</f>
        <v>0,55%</v>
      </c>
      <c r="Q83" s="22" t="str">
        <f t="shared" si="2"/>
        <v>1,00%</v>
      </c>
      <c r="R83" s="22" t="str">
        <f t="shared" si="3"/>
        <v>0,99%</v>
      </c>
    </row>
    <row r="84" spans="1:18" x14ac:dyDescent="0.25">
      <c r="A84" t="s">
        <v>316</v>
      </c>
      <c r="B84" t="s">
        <v>185</v>
      </c>
      <c r="C84" t="s">
        <v>186</v>
      </c>
      <c r="D84">
        <v>143</v>
      </c>
      <c r="E84">
        <v>17.32</v>
      </c>
      <c r="F84">
        <v>11</v>
      </c>
      <c r="G84">
        <v>17</v>
      </c>
      <c r="H84" t="s">
        <v>355</v>
      </c>
      <c r="I84">
        <v>17</v>
      </c>
      <c r="J84" t="s">
        <v>333</v>
      </c>
      <c r="K84">
        <v>104</v>
      </c>
      <c r="L84" t="s">
        <v>410</v>
      </c>
      <c r="P84" s="22" t="str">
        <f>TEXT(H84/100, "0,00%")</f>
        <v>0,71%</v>
      </c>
      <c r="Q84" s="22" t="str">
        <f t="shared" si="2"/>
        <v>1,00%</v>
      </c>
      <c r="R84" s="22" t="str">
        <f t="shared" si="3"/>
        <v>0,96%</v>
      </c>
    </row>
    <row r="85" spans="1:18" x14ac:dyDescent="0.25">
      <c r="A85" t="s">
        <v>316</v>
      </c>
      <c r="B85" t="s">
        <v>187</v>
      </c>
      <c r="C85" t="s">
        <v>188</v>
      </c>
      <c r="D85">
        <v>294</v>
      </c>
      <c r="E85">
        <v>25.43</v>
      </c>
      <c r="F85">
        <v>10</v>
      </c>
      <c r="G85">
        <v>41</v>
      </c>
      <c r="H85" t="s">
        <v>356</v>
      </c>
      <c r="I85">
        <v>17</v>
      </c>
      <c r="J85" t="s">
        <v>333</v>
      </c>
      <c r="K85">
        <v>159</v>
      </c>
      <c r="L85" t="s">
        <v>411</v>
      </c>
      <c r="P85" s="22" t="str">
        <f>TEXT(H85/100, "0,00%")</f>
        <v>0,66%</v>
      </c>
      <c r="Q85" s="22" t="str">
        <f t="shared" si="2"/>
        <v>1,00%</v>
      </c>
      <c r="R85" s="22" t="str">
        <f t="shared" si="3"/>
        <v>0,89%</v>
      </c>
    </row>
    <row r="86" spans="1:18" x14ac:dyDescent="0.25">
      <c r="A86" t="s">
        <v>317</v>
      </c>
      <c r="B86" t="s">
        <v>189</v>
      </c>
      <c r="C86" t="s">
        <v>48</v>
      </c>
      <c r="D86">
        <v>90</v>
      </c>
      <c r="E86">
        <v>75.31</v>
      </c>
      <c r="F86">
        <v>16</v>
      </c>
      <c r="G86">
        <v>3</v>
      </c>
      <c r="H86" t="s">
        <v>333</v>
      </c>
      <c r="I86">
        <v>6</v>
      </c>
      <c r="J86" t="s">
        <v>333</v>
      </c>
      <c r="K86">
        <v>81</v>
      </c>
      <c r="L86" t="s">
        <v>412</v>
      </c>
      <c r="P86" s="22" t="str">
        <f>TEXT(H86/100, "0,00%")</f>
        <v>1,00%</v>
      </c>
      <c r="Q86" s="22" t="str">
        <f t="shared" si="2"/>
        <v>1,00%</v>
      </c>
      <c r="R86" s="22" t="str">
        <f t="shared" si="3"/>
        <v>0,70%</v>
      </c>
    </row>
    <row r="87" spans="1:18" x14ac:dyDescent="0.25">
      <c r="A87" t="s">
        <v>317</v>
      </c>
      <c r="B87" t="s">
        <v>190</v>
      </c>
      <c r="C87" t="s">
        <v>47</v>
      </c>
      <c r="D87">
        <v>16</v>
      </c>
      <c r="E87">
        <v>42.06</v>
      </c>
      <c r="F87">
        <v>24</v>
      </c>
      <c r="G87">
        <v>1</v>
      </c>
      <c r="H87" t="s">
        <v>333</v>
      </c>
      <c r="I87">
        <v>1</v>
      </c>
      <c r="J87" t="s">
        <v>333</v>
      </c>
      <c r="K87">
        <v>14</v>
      </c>
      <c r="L87" t="s">
        <v>413</v>
      </c>
      <c r="P87" s="22" t="str">
        <f>TEXT(H87/100, "0,00%")</f>
        <v>1,00%</v>
      </c>
      <c r="Q87" s="22" t="str">
        <f t="shared" si="2"/>
        <v>1,00%</v>
      </c>
      <c r="R87" s="22" t="str">
        <f t="shared" si="3"/>
        <v>0,93%</v>
      </c>
    </row>
    <row r="88" spans="1:18" x14ac:dyDescent="0.25">
      <c r="A88" t="s">
        <v>318</v>
      </c>
      <c r="B88" t="s">
        <v>191</v>
      </c>
      <c r="C88" t="s">
        <v>18</v>
      </c>
      <c r="D88">
        <v>0</v>
      </c>
      <c r="G88">
        <v>0</v>
      </c>
      <c r="H88" t="s">
        <v>327</v>
      </c>
      <c r="I88">
        <v>0</v>
      </c>
      <c r="J88" t="s">
        <v>327</v>
      </c>
      <c r="K88">
        <v>0</v>
      </c>
      <c r="L88" t="s">
        <v>327</v>
      </c>
      <c r="P88" s="22" t="str">
        <f>TEXT(H88/100, "0,00%")</f>
        <v>0,00%</v>
      </c>
      <c r="Q88" s="22" t="str">
        <f t="shared" si="2"/>
        <v>0,00%</v>
      </c>
      <c r="R88" s="22" t="str">
        <f t="shared" si="3"/>
        <v>0,00%</v>
      </c>
    </row>
    <row r="89" spans="1:18" x14ac:dyDescent="0.25">
      <c r="A89" t="s">
        <v>318</v>
      </c>
      <c r="B89" t="s">
        <v>319</v>
      </c>
      <c r="C89" t="s">
        <v>19</v>
      </c>
      <c r="D89">
        <v>0</v>
      </c>
      <c r="G89">
        <v>0</v>
      </c>
      <c r="H89" t="s">
        <v>327</v>
      </c>
      <c r="I89">
        <v>0</v>
      </c>
      <c r="J89" t="s">
        <v>327</v>
      </c>
      <c r="K89">
        <v>0</v>
      </c>
      <c r="L89" t="s">
        <v>327</v>
      </c>
      <c r="P89" s="22" t="str">
        <f>TEXT(H89/100, "0,00%")</f>
        <v>0,00%</v>
      </c>
      <c r="Q89" s="22" t="str">
        <f t="shared" si="2"/>
        <v>0,00%</v>
      </c>
      <c r="R89" s="22" t="str">
        <f t="shared" si="3"/>
        <v>0,00%</v>
      </c>
    </row>
    <row r="90" spans="1:18" x14ac:dyDescent="0.25">
      <c r="A90" t="s">
        <v>318</v>
      </c>
      <c r="B90" t="s">
        <v>193</v>
      </c>
      <c r="C90" t="s">
        <v>20</v>
      </c>
      <c r="D90">
        <v>14</v>
      </c>
      <c r="E90">
        <v>37.64</v>
      </c>
      <c r="F90">
        <v>25.5</v>
      </c>
      <c r="G90">
        <v>3</v>
      </c>
      <c r="H90" t="s">
        <v>331</v>
      </c>
      <c r="I90">
        <v>6</v>
      </c>
      <c r="J90" t="s">
        <v>351</v>
      </c>
      <c r="K90">
        <v>4</v>
      </c>
      <c r="L90" t="s">
        <v>330</v>
      </c>
      <c r="P90" s="22" t="str">
        <f>TEXT(H90/100, "0,00%")</f>
        <v>0,67%</v>
      </c>
      <c r="Q90" s="22" t="str">
        <f t="shared" si="2"/>
        <v>0,33%</v>
      </c>
      <c r="R90" s="22" t="str">
        <f t="shared" si="3"/>
        <v>0,75%</v>
      </c>
    </row>
    <row r="91" spans="1:18" x14ac:dyDescent="0.25">
      <c r="A91" t="s">
        <v>320</v>
      </c>
      <c r="B91" t="s">
        <v>194</v>
      </c>
      <c r="C91" t="s">
        <v>195</v>
      </c>
      <c r="D91">
        <v>0</v>
      </c>
      <c r="G91">
        <v>0</v>
      </c>
      <c r="H91" t="s">
        <v>327</v>
      </c>
      <c r="I91">
        <v>0</v>
      </c>
      <c r="J91" t="s">
        <v>327</v>
      </c>
      <c r="K91">
        <v>0</v>
      </c>
      <c r="L91" t="s">
        <v>327</v>
      </c>
      <c r="P91" s="22" t="str">
        <f>TEXT(H91/100, "0,00%")</f>
        <v>0,00%</v>
      </c>
      <c r="Q91" s="22" t="str">
        <f t="shared" si="2"/>
        <v>0,00%</v>
      </c>
      <c r="R91" s="22" t="str">
        <f t="shared" si="3"/>
        <v>0,00%</v>
      </c>
    </row>
    <row r="92" spans="1:18" x14ac:dyDescent="0.25">
      <c r="A92" t="s">
        <v>320</v>
      </c>
      <c r="B92" t="s">
        <v>196</v>
      </c>
      <c r="C92" t="s">
        <v>197</v>
      </c>
      <c r="D92">
        <v>6</v>
      </c>
      <c r="E92">
        <v>30.17</v>
      </c>
      <c r="F92">
        <v>13</v>
      </c>
      <c r="G92">
        <v>2</v>
      </c>
      <c r="H92" t="s">
        <v>328</v>
      </c>
      <c r="I92">
        <v>3</v>
      </c>
      <c r="J92" t="s">
        <v>351</v>
      </c>
      <c r="K92">
        <v>0</v>
      </c>
      <c r="L92" t="s">
        <v>327</v>
      </c>
      <c r="P92" s="22" t="str">
        <f>TEXT(H92/100, "0,00%")</f>
        <v>0,50%</v>
      </c>
      <c r="Q92" s="22" t="str">
        <f t="shared" si="2"/>
        <v>0,33%</v>
      </c>
      <c r="R92" s="22" t="str">
        <f t="shared" si="3"/>
        <v>0,00%</v>
      </c>
    </row>
    <row r="93" spans="1:18" x14ac:dyDescent="0.25">
      <c r="A93" t="s">
        <v>320</v>
      </c>
      <c r="B93" t="s">
        <v>198</v>
      </c>
      <c r="C93" t="s">
        <v>199</v>
      </c>
      <c r="D93">
        <v>0</v>
      </c>
      <c r="G93">
        <v>0</v>
      </c>
      <c r="H93" t="s">
        <v>327</v>
      </c>
      <c r="I93">
        <v>0</v>
      </c>
      <c r="J93" t="s">
        <v>327</v>
      </c>
      <c r="K93">
        <v>0</v>
      </c>
      <c r="L93" t="s">
        <v>327</v>
      </c>
      <c r="P93" s="22" t="str">
        <f>TEXT(H93/100, "0,00%")</f>
        <v>0,00%</v>
      </c>
      <c r="Q93" s="22" t="str">
        <f t="shared" si="2"/>
        <v>0,00%</v>
      </c>
      <c r="R93" s="22" t="str">
        <f t="shared" si="3"/>
        <v>0,00%</v>
      </c>
    </row>
    <row r="94" spans="1:18" x14ac:dyDescent="0.25">
      <c r="A94" t="s">
        <v>320</v>
      </c>
      <c r="B94" t="s">
        <v>200</v>
      </c>
      <c r="C94" t="s">
        <v>201</v>
      </c>
      <c r="D94">
        <v>0</v>
      </c>
      <c r="G94">
        <v>0</v>
      </c>
      <c r="H94" t="s">
        <v>327</v>
      </c>
      <c r="I94">
        <v>0</v>
      </c>
      <c r="J94" t="s">
        <v>327</v>
      </c>
      <c r="K94">
        <v>0</v>
      </c>
      <c r="L94" t="s">
        <v>327</v>
      </c>
      <c r="P94" s="22" t="str">
        <f>TEXT(H94/100, "0,00%")</f>
        <v>0,00%</v>
      </c>
      <c r="Q94" s="22" t="str">
        <f t="shared" si="2"/>
        <v>0,00%</v>
      </c>
      <c r="R94" s="22" t="str">
        <f t="shared" si="3"/>
        <v>0,00%</v>
      </c>
    </row>
    <row r="95" spans="1:18" x14ac:dyDescent="0.25">
      <c r="A95" t="s">
        <v>320</v>
      </c>
      <c r="B95" t="s">
        <v>202</v>
      </c>
      <c r="C95" t="s">
        <v>203</v>
      </c>
      <c r="D95">
        <v>1</v>
      </c>
      <c r="E95">
        <v>9</v>
      </c>
      <c r="F95">
        <v>9</v>
      </c>
      <c r="G95">
        <v>1</v>
      </c>
      <c r="H95" t="s">
        <v>333</v>
      </c>
      <c r="I95">
        <v>0</v>
      </c>
      <c r="J95" t="s">
        <v>327</v>
      </c>
      <c r="K95">
        <v>0</v>
      </c>
      <c r="L95" t="s">
        <v>327</v>
      </c>
      <c r="P95" s="22" t="str">
        <f>TEXT(H95/100, "0,00%")</f>
        <v>1,00%</v>
      </c>
      <c r="Q95" s="22" t="str">
        <f t="shared" si="2"/>
        <v>0,00%</v>
      </c>
      <c r="R95" s="22" t="str">
        <f t="shared" si="3"/>
        <v>0,00%</v>
      </c>
    </row>
    <row r="96" spans="1:18" x14ac:dyDescent="0.25">
      <c r="A96" t="s">
        <v>320</v>
      </c>
      <c r="B96" t="s">
        <v>204</v>
      </c>
      <c r="C96" t="s">
        <v>205</v>
      </c>
      <c r="D96">
        <v>2</v>
      </c>
      <c r="E96">
        <v>4</v>
      </c>
      <c r="F96">
        <v>4</v>
      </c>
      <c r="G96">
        <v>2</v>
      </c>
      <c r="H96" t="s">
        <v>333</v>
      </c>
      <c r="I96">
        <v>0</v>
      </c>
      <c r="J96" t="s">
        <v>327</v>
      </c>
      <c r="K96">
        <v>0</v>
      </c>
      <c r="L96" t="s">
        <v>327</v>
      </c>
      <c r="P96" s="22" t="str">
        <f>TEXT(H96/100, "0,00%")</f>
        <v>1,00%</v>
      </c>
      <c r="Q96" s="22" t="str">
        <f t="shared" si="2"/>
        <v>0,00%</v>
      </c>
      <c r="R96" s="22" t="str">
        <f t="shared" si="3"/>
        <v>0,00%</v>
      </c>
    </row>
    <row r="97" spans="1:18" x14ac:dyDescent="0.25">
      <c r="A97" t="s">
        <v>320</v>
      </c>
      <c r="B97" t="s">
        <v>206</v>
      </c>
      <c r="C97" t="s">
        <v>207</v>
      </c>
      <c r="D97">
        <v>2</v>
      </c>
      <c r="E97">
        <v>21.5</v>
      </c>
      <c r="F97">
        <v>21.5</v>
      </c>
      <c r="G97">
        <v>1</v>
      </c>
      <c r="H97" t="s">
        <v>333</v>
      </c>
      <c r="I97">
        <v>1</v>
      </c>
      <c r="J97" t="s">
        <v>333</v>
      </c>
      <c r="K97">
        <v>0</v>
      </c>
      <c r="L97" t="s">
        <v>327</v>
      </c>
      <c r="P97" s="22" t="str">
        <f>TEXT(H97/100, "0,00%")</f>
        <v>1,00%</v>
      </c>
      <c r="Q97" s="22" t="str">
        <f t="shared" si="2"/>
        <v>1,00%</v>
      </c>
      <c r="R97" s="22" t="str">
        <f t="shared" si="3"/>
        <v>0,00%</v>
      </c>
    </row>
    <row r="98" spans="1:18" x14ac:dyDescent="0.25">
      <c r="A98" t="s">
        <v>320</v>
      </c>
      <c r="B98" t="s">
        <v>208</v>
      </c>
      <c r="C98" t="s">
        <v>209</v>
      </c>
      <c r="D98">
        <v>0</v>
      </c>
      <c r="G98">
        <v>0</v>
      </c>
      <c r="H98" t="s">
        <v>327</v>
      </c>
      <c r="I98">
        <v>0</v>
      </c>
      <c r="J98" t="s">
        <v>327</v>
      </c>
      <c r="K98">
        <v>0</v>
      </c>
      <c r="L98" t="s">
        <v>327</v>
      </c>
      <c r="P98" s="22" t="str">
        <f>TEXT(H98/100, "0,00%")</f>
        <v>0,00%</v>
      </c>
      <c r="Q98" s="22" t="str">
        <f t="shared" si="2"/>
        <v>0,00%</v>
      </c>
      <c r="R98" s="22" t="str">
        <f t="shared" si="3"/>
        <v>0,00%</v>
      </c>
    </row>
    <row r="99" spans="1:18" x14ac:dyDescent="0.25">
      <c r="A99" t="s">
        <v>320</v>
      </c>
      <c r="B99" t="s">
        <v>210</v>
      </c>
      <c r="C99" t="s">
        <v>211</v>
      </c>
      <c r="D99">
        <v>3</v>
      </c>
      <c r="E99">
        <v>9.67</v>
      </c>
      <c r="F99">
        <v>11</v>
      </c>
      <c r="G99">
        <v>2</v>
      </c>
      <c r="H99" t="s">
        <v>328</v>
      </c>
      <c r="I99">
        <v>0</v>
      </c>
      <c r="J99" t="s">
        <v>327</v>
      </c>
      <c r="K99">
        <v>1</v>
      </c>
      <c r="L99" t="s">
        <v>333</v>
      </c>
      <c r="P99" s="22" t="str">
        <f>TEXT(H99/100, "0,00%")</f>
        <v>0,50%</v>
      </c>
      <c r="Q99" s="22" t="str">
        <f t="shared" si="2"/>
        <v>0,00%</v>
      </c>
      <c r="R99" s="22" t="str">
        <f t="shared" si="3"/>
        <v>1,00%</v>
      </c>
    </row>
    <row r="100" spans="1:18" x14ac:dyDescent="0.25">
      <c r="A100" t="s">
        <v>320</v>
      </c>
      <c r="B100" t="s">
        <v>212</v>
      </c>
      <c r="C100" t="s">
        <v>213</v>
      </c>
      <c r="D100">
        <v>0</v>
      </c>
      <c r="G100">
        <v>0</v>
      </c>
      <c r="H100" t="s">
        <v>327</v>
      </c>
      <c r="I100">
        <v>0</v>
      </c>
      <c r="J100" t="s">
        <v>327</v>
      </c>
      <c r="K100">
        <v>0</v>
      </c>
      <c r="L100" t="s">
        <v>327</v>
      </c>
      <c r="P100" s="22" t="str">
        <f>TEXT(H100/100, "0,00%")</f>
        <v>0,00%</v>
      </c>
      <c r="Q100" s="22" t="str">
        <f t="shared" si="2"/>
        <v>0,00%</v>
      </c>
      <c r="R100" s="22" t="str">
        <f t="shared" si="3"/>
        <v>0,00%</v>
      </c>
    </row>
    <row r="101" spans="1:18" x14ac:dyDescent="0.25">
      <c r="A101" t="s">
        <v>320</v>
      </c>
      <c r="B101" t="s">
        <v>214</v>
      </c>
      <c r="C101" t="s">
        <v>215</v>
      </c>
      <c r="D101">
        <v>1</v>
      </c>
      <c r="E101">
        <v>2</v>
      </c>
      <c r="F101">
        <v>2</v>
      </c>
      <c r="G101">
        <v>1</v>
      </c>
      <c r="H101" t="s">
        <v>333</v>
      </c>
      <c r="I101">
        <v>0</v>
      </c>
      <c r="J101" t="s">
        <v>327</v>
      </c>
      <c r="K101">
        <v>0</v>
      </c>
      <c r="L101" t="s">
        <v>327</v>
      </c>
      <c r="P101" s="22" t="str">
        <f>TEXT(H101/100, "0,00%")</f>
        <v>1,00%</v>
      </c>
      <c r="Q101" s="22" t="str">
        <f t="shared" si="2"/>
        <v>0,00%</v>
      </c>
      <c r="R101" s="22" t="str">
        <f t="shared" si="3"/>
        <v>0,00%</v>
      </c>
    </row>
    <row r="102" spans="1:18" x14ac:dyDescent="0.25">
      <c r="A102" t="s">
        <v>320</v>
      </c>
      <c r="B102" t="s">
        <v>216</v>
      </c>
      <c r="C102" t="s">
        <v>217</v>
      </c>
      <c r="D102">
        <v>0</v>
      </c>
      <c r="G102">
        <v>0</v>
      </c>
      <c r="H102" t="s">
        <v>327</v>
      </c>
      <c r="I102">
        <v>0</v>
      </c>
      <c r="J102" t="s">
        <v>327</v>
      </c>
      <c r="K102">
        <v>0</v>
      </c>
      <c r="L102" t="s">
        <v>327</v>
      </c>
      <c r="P102" s="22" t="str">
        <f>TEXT(H102/100, "0,00%")</f>
        <v>0,00%</v>
      </c>
      <c r="Q102" s="22" t="str">
        <f t="shared" si="2"/>
        <v>0,00%</v>
      </c>
      <c r="R102" s="22" t="str">
        <f t="shared" si="3"/>
        <v>0,00%</v>
      </c>
    </row>
    <row r="103" spans="1:18" x14ac:dyDescent="0.25">
      <c r="A103" t="s">
        <v>320</v>
      </c>
      <c r="B103" t="s">
        <v>218</v>
      </c>
      <c r="C103" t="s">
        <v>219</v>
      </c>
      <c r="D103">
        <v>0</v>
      </c>
      <c r="G103">
        <v>0</v>
      </c>
      <c r="H103" t="s">
        <v>327</v>
      </c>
      <c r="I103">
        <v>0</v>
      </c>
      <c r="J103" t="s">
        <v>327</v>
      </c>
      <c r="K103">
        <v>0</v>
      </c>
      <c r="L103" t="s">
        <v>327</v>
      </c>
      <c r="P103" s="22" t="str">
        <f>TEXT(H103/100, "0,00%")</f>
        <v>0,00%</v>
      </c>
      <c r="Q103" s="22" t="str">
        <f t="shared" si="2"/>
        <v>0,00%</v>
      </c>
      <c r="R103" s="22" t="str">
        <f t="shared" si="3"/>
        <v>0,00%</v>
      </c>
    </row>
    <row r="104" spans="1:18" x14ac:dyDescent="0.25">
      <c r="A104" t="s">
        <v>320</v>
      </c>
      <c r="B104" t="s">
        <v>220</v>
      </c>
      <c r="C104" t="s">
        <v>221</v>
      </c>
      <c r="D104">
        <v>3</v>
      </c>
      <c r="E104">
        <v>50</v>
      </c>
      <c r="F104">
        <v>69</v>
      </c>
      <c r="G104">
        <v>1</v>
      </c>
      <c r="H104" t="s">
        <v>327</v>
      </c>
      <c r="I104">
        <v>2</v>
      </c>
      <c r="J104" t="s">
        <v>327</v>
      </c>
      <c r="K104">
        <v>0</v>
      </c>
      <c r="L104" t="s">
        <v>327</v>
      </c>
      <c r="P104" s="22" t="str">
        <f>TEXT(H104/100, "0,00%")</f>
        <v>0,00%</v>
      </c>
      <c r="Q104" s="22" t="str">
        <f t="shared" si="2"/>
        <v>0,00%</v>
      </c>
      <c r="R104" s="22" t="str">
        <f t="shared" si="3"/>
        <v>0,00%</v>
      </c>
    </row>
    <row r="105" spans="1:18" x14ac:dyDescent="0.25">
      <c r="A105" t="s">
        <v>320</v>
      </c>
      <c r="B105" t="s">
        <v>222</v>
      </c>
      <c r="C105" t="s">
        <v>223</v>
      </c>
      <c r="D105">
        <v>0</v>
      </c>
      <c r="G105">
        <v>0</v>
      </c>
      <c r="H105" t="s">
        <v>327</v>
      </c>
      <c r="I105">
        <v>0</v>
      </c>
      <c r="J105" t="s">
        <v>327</v>
      </c>
      <c r="K105">
        <v>0</v>
      </c>
      <c r="L105" t="s">
        <v>327</v>
      </c>
      <c r="P105" s="22" t="str">
        <f>TEXT(H105/100, "0,00%")</f>
        <v>0,00%</v>
      </c>
      <c r="Q105" s="22" t="str">
        <f t="shared" si="2"/>
        <v>0,00%</v>
      </c>
      <c r="R105" s="22" t="str">
        <f t="shared" si="3"/>
        <v>0,00%</v>
      </c>
    </row>
    <row r="106" spans="1:18" x14ac:dyDescent="0.25">
      <c r="A106" t="s">
        <v>320</v>
      </c>
      <c r="B106" t="s">
        <v>224</v>
      </c>
      <c r="C106" t="s">
        <v>225</v>
      </c>
      <c r="D106">
        <v>1</v>
      </c>
      <c r="E106">
        <v>20</v>
      </c>
      <c r="F106">
        <v>20</v>
      </c>
      <c r="G106">
        <v>0</v>
      </c>
      <c r="H106" t="s">
        <v>327</v>
      </c>
      <c r="I106">
        <v>0</v>
      </c>
      <c r="J106" t="s">
        <v>327</v>
      </c>
      <c r="K106">
        <v>1</v>
      </c>
      <c r="L106" t="s">
        <v>333</v>
      </c>
      <c r="P106" s="22" t="str">
        <f>TEXT(H106/100, "0,00%")</f>
        <v>0,00%</v>
      </c>
      <c r="Q106" s="22" t="str">
        <f t="shared" si="2"/>
        <v>0,00%</v>
      </c>
      <c r="R106" s="22" t="str">
        <f t="shared" si="3"/>
        <v>1,00%</v>
      </c>
    </row>
    <row r="107" spans="1:18" x14ac:dyDescent="0.25">
      <c r="A107" t="s">
        <v>320</v>
      </c>
      <c r="B107" t="s">
        <v>226</v>
      </c>
      <c r="C107" t="s">
        <v>227</v>
      </c>
      <c r="D107">
        <v>1</v>
      </c>
      <c r="E107">
        <v>39</v>
      </c>
      <c r="F107">
        <v>39</v>
      </c>
      <c r="G107">
        <v>0</v>
      </c>
      <c r="H107" t="s">
        <v>327</v>
      </c>
      <c r="I107">
        <v>1</v>
      </c>
      <c r="J107" t="s">
        <v>333</v>
      </c>
      <c r="K107">
        <v>0</v>
      </c>
      <c r="L107" t="s">
        <v>327</v>
      </c>
      <c r="P107" s="22" t="str">
        <f>TEXT(H107/100, "0,00%")</f>
        <v>0,00%</v>
      </c>
      <c r="Q107" s="22" t="str">
        <f t="shared" si="2"/>
        <v>1,00%</v>
      </c>
      <c r="R107" s="22" t="str">
        <f t="shared" si="3"/>
        <v>0,00%</v>
      </c>
    </row>
    <row r="108" spans="1:18" x14ac:dyDescent="0.25">
      <c r="A108" t="s">
        <v>320</v>
      </c>
      <c r="B108" t="s">
        <v>228</v>
      </c>
      <c r="C108" t="s">
        <v>22</v>
      </c>
      <c r="D108">
        <v>3</v>
      </c>
      <c r="E108">
        <v>56.67</v>
      </c>
      <c r="F108">
        <v>70</v>
      </c>
      <c r="G108">
        <v>1</v>
      </c>
      <c r="H108" t="s">
        <v>333</v>
      </c>
      <c r="I108">
        <v>1</v>
      </c>
      <c r="J108" t="s">
        <v>327</v>
      </c>
      <c r="K108">
        <v>1</v>
      </c>
      <c r="L108" t="s">
        <v>333</v>
      </c>
      <c r="P108" s="22" t="str">
        <f>TEXT(H108/100, "0,00%")</f>
        <v>1,00%</v>
      </c>
      <c r="Q108" s="22" t="str">
        <f t="shared" si="2"/>
        <v>0,00%</v>
      </c>
      <c r="R108" s="22" t="str">
        <f t="shared" si="3"/>
        <v>1,00%</v>
      </c>
    </row>
    <row r="109" spans="1:18" x14ac:dyDescent="0.25">
      <c r="A109" t="s">
        <v>320</v>
      </c>
      <c r="B109" t="s">
        <v>229</v>
      </c>
      <c r="C109" t="s">
        <v>23</v>
      </c>
      <c r="D109">
        <v>1</v>
      </c>
      <c r="E109">
        <v>8</v>
      </c>
      <c r="F109">
        <v>8</v>
      </c>
      <c r="G109">
        <v>1</v>
      </c>
      <c r="H109" t="s">
        <v>333</v>
      </c>
      <c r="I109">
        <v>0</v>
      </c>
      <c r="J109" t="s">
        <v>327</v>
      </c>
      <c r="K109">
        <v>0</v>
      </c>
      <c r="L109" t="s">
        <v>327</v>
      </c>
      <c r="P109" s="22" t="str">
        <f>TEXT(H109/100, "0,00%")</f>
        <v>1,00%</v>
      </c>
      <c r="Q109" s="22" t="str">
        <f t="shared" si="2"/>
        <v>0,00%</v>
      </c>
      <c r="R109" s="22" t="str">
        <f t="shared" si="3"/>
        <v>0,00%</v>
      </c>
    </row>
    <row r="110" spans="1:18" x14ac:dyDescent="0.25">
      <c r="A110" t="s">
        <v>320</v>
      </c>
      <c r="B110" t="s">
        <v>321</v>
      </c>
      <c r="C110" t="s">
        <v>24</v>
      </c>
      <c r="D110">
        <v>11</v>
      </c>
      <c r="E110">
        <v>26.91</v>
      </c>
      <c r="F110">
        <v>10</v>
      </c>
      <c r="G110">
        <v>5</v>
      </c>
      <c r="H110" t="s">
        <v>357</v>
      </c>
      <c r="I110">
        <v>4</v>
      </c>
      <c r="J110" t="s">
        <v>328</v>
      </c>
      <c r="K110">
        <v>2</v>
      </c>
      <c r="L110" t="s">
        <v>333</v>
      </c>
      <c r="M110">
        <v>2</v>
      </c>
      <c r="N110">
        <v>5.5</v>
      </c>
      <c r="O110">
        <v>5.5</v>
      </c>
      <c r="P110" s="22" t="str">
        <f>TEXT(H110/100, "0,00%")</f>
        <v>0,80%</v>
      </c>
      <c r="Q110" s="22" t="str">
        <f t="shared" si="2"/>
        <v>0,50%</v>
      </c>
      <c r="R110" s="22" t="str">
        <f t="shared" si="3"/>
        <v>1,00%</v>
      </c>
    </row>
    <row r="111" spans="1:18" x14ac:dyDescent="0.25">
      <c r="A111" t="s">
        <v>320</v>
      </c>
      <c r="B111" t="s">
        <v>231</v>
      </c>
      <c r="C111" t="s">
        <v>25</v>
      </c>
      <c r="D111">
        <v>6</v>
      </c>
      <c r="E111">
        <v>44.33</v>
      </c>
      <c r="F111">
        <v>37.5</v>
      </c>
      <c r="G111">
        <v>2</v>
      </c>
      <c r="H111" t="s">
        <v>328</v>
      </c>
      <c r="I111">
        <v>3</v>
      </c>
      <c r="J111" t="s">
        <v>331</v>
      </c>
      <c r="K111">
        <v>1</v>
      </c>
      <c r="L111" t="s">
        <v>333</v>
      </c>
      <c r="P111" s="22" t="str">
        <f>TEXT(H111/100, "0,00%")</f>
        <v>0,50%</v>
      </c>
      <c r="Q111" s="22" t="str">
        <f t="shared" si="2"/>
        <v>0,67%</v>
      </c>
      <c r="R111" s="22" t="str">
        <f t="shared" si="3"/>
        <v>1,00%</v>
      </c>
    </row>
    <row r="112" spans="1:18" x14ac:dyDescent="0.25">
      <c r="A112" t="s">
        <v>322</v>
      </c>
      <c r="B112" t="s">
        <v>232</v>
      </c>
      <c r="C112" t="s">
        <v>21</v>
      </c>
      <c r="D112">
        <v>39</v>
      </c>
      <c r="E112">
        <v>24.62</v>
      </c>
      <c r="F112">
        <v>11</v>
      </c>
      <c r="G112">
        <v>11</v>
      </c>
      <c r="H112" t="s">
        <v>358</v>
      </c>
      <c r="I112">
        <v>13</v>
      </c>
      <c r="J112" t="s">
        <v>380</v>
      </c>
      <c r="K112">
        <v>15</v>
      </c>
      <c r="L112" t="s">
        <v>333</v>
      </c>
      <c r="M112">
        <v>1</v>
      </c>
      <c r="N112">
        <v>2</v>
      </c>
      <c r="O112">
        <v>2</v>
      </c>
      <c r="P112" s="22" t="str">
        <f>TEXT(H112/100, "0,00%")</f>
        <v>0,73%</v>
      </c>
      <c r="Q112" s="22" t="str">
        <f t="shared" si="2"/>
        <v>0,54%</v>
      </c>
      <c r="R112" s="22" t="str">
        <f t="shared" si="3"/>
        <v>1,00%</v>
      </c>
    </row>
    <row r="113" spans="1:18" x14ac:dyDescent="0.25">
      <c r="A113" t="s">
        <v>323</v>
      </c>
      <c r="B113" t="s">
        <v>233</v>
      </c>
      <c r="C113" t="s">
        <v>234</v>
      </c>
      <c r="D113">
        <v>5</v>
      </c>
      <c r="E113">
        <v>26.6</v>
      </c>
      <c r="F113">
        <v>31</v>
      </c>
      <c r="G113">
        <v>1</v>
      </c>
      <c r="H113" t="s">
        <v>327</v>
      </c>
      <c r="I113">
        <v>2</v>
      </c>
      <c r="J113" t="s">
        <v>333</v>
      </c>
      <c r="K113">
        <v>2</v>
      </c>
      <c r="L113" t="s">
        <v>333</v>
      </c>
      <c r="P113" s="22" t="str">
        <f>TEXT(H113/100, "0,00%")</f>
        <v>0,00%</v>
      </c>
      <c r="Q113" s="22" t="str">
        <f t="shared" si="2"/>
        <v>1,00%</v>
      </c>
      <c r="R113" s="22" t="str">
        <f t="shared" si="3"/>
        <v>1,00%</v>
      </c>
    </row>
    <row r="114" spans="1:18" x14ac:dyDescent="0.25">
      <c r="A114" t="s">
        <v>324</v>
      </c>
      <c r="B114" t="s">
        <v>235</v>
      </c>
      <c r="C114" t="s">
        <v>17</v>
      </c>
      <c r="D114">
        <v>39</v>
      </c>
      <c r="E114">
        <v>42.9</v>
      </c>
      <c r="F114">
        <v>13</v>
      </c>
      <c r="G114">
        <v>9</v>
      </c>
      <c r="H114" t="s">
        <v>359</v>
      </c>
      <c r="I114">
        <v>17</v>
      </c>
      <c r="J114" t="s">
        <v>381</v>
      </c>
      <c r="K114">
        <v>13</v>
      </c>
      <c r="L114" t="s">
        <v>414</v>
      </c>
      <c r="M114">
        <v>2</v>
      </c>
      <c r="N114">
        <v>7.5</v>
      </c>
      <c r="O114">
        <v>7.5</v>
      </c>
      <c r="P114" s="22" t="str">
        <f>TEXT(H114/100, "0,00%")</f>
        <v>0,56%</v>
      </c>
      <c r="Q114" s="22" t="str">
        <f t="shared" si="2"/>
        <v>0,35%</v>
      </c>
      <c r="R114" s="22" t="str">
        <f t="shared" si="3"/>
        <v>0,77%</v>
      </c>
    </row>
    <row r="115" spans="1:18" x14ac:dyDescent="0.25">
      <c r="A115" t="s">
        <v>325</v>
      </c>
      <c r="B115" t="s">
        <v>236</v>
      </c>
      <c r="C115" t="s">
        <v>45</v>
      </c>
      <c r="D115">
        <v>52</v>
      </c>
      <c r="E115">
        <v>106.87</v>
      </c>
      <c r="F115">
        <v>71</v>
      </c>
      <c r="G115">
        <v>8</v>
      </c>
      <c r="H115" t="s">
        <v>328</v>
      </c>
      <c r="I115">
        <v>14</v>
      </c>
      <c r="J115" t="s">
        <v>328</v>
      </c>
      <c r="K115">
        <v>30</v>
      </c>
      <c r="L115" t="s">
        <v>415</v>
      </c>
      <c r="M115">
        <v>6</v>
      </c>
      <c r="N115">
        <v>33.5</v>
      </c>
      <c r="O115">
        <v>35</v>
      </c>
      <c r="P115" s="22" t="str">
        <f>TEXT(H115/100, "0,00%")</f>
        <v>0,50%</v>
      </c>
      <c r="Q115" s="22" t="str">
        <f t="shared" si="2"/>
        <v>0,50%</v>
      </c>
      <c r="R115" s="22" t="str">
        <f t="shared" si="3"/>
        <v>0,23%</v>
      </c>
    </row>
  </sheetData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69eb0a0ed2bbf2e2c3b46950a0ce04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5974fb3890adf98eedf4d045398cb363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F80716-CD75-45D7-ADC9-6F89214F1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99343d8e-03f7-4bca-8409-b755eeaf448f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340c271-0d5d-4580-9159-7979601b947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Legenda</vt:lpstr>
      <vt:lpstr>Report_Siti_WEB</vt:lpstr>
      <vt:lpstr>Report_TDA</vt:lpstr>
      <vt:lpstr>Report_Siti_WEB!Area_stampa</vt:lpstr>
      <vt:lpstr>Report_TDA</vt:lpstr>
      <vt:lpstr>Report_Siti_WEB!Titoli_stampa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Annamaria Notaro</cp:lastModifiedBy>
  <cp:lastPrinted>2025-10-28T09:41:35Z</cp:lastPrinted>
  <dcterms:created xsi:type="dcterms:W3CDTF">2023-09-10T13:48:38Z</dcterms:created>
  <dcterms:modified xsi:type="dcterms:W3CDTF">2025-10-28T09:49:57Z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