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5\"/>
    </mc:Choice>
  </mc:AlternateContent>
  <xr:revisionPtr revIDLastSave="0" documentId="13_ncr:1_{E4E45D3C-AFF7-474D-86BC-80811F6FC4A7}" xr6:coauthVersionLast="47" xr6:coauthVersionMax="47" xr10:uidLastSave="{00000000-0000-0000-0000-000000000000}"/>
  <bookViews>
    <workbookView xWindow="-108" yWindow="-108" windowWidth="30936" windowHeight="16896" activeTab="2" xr2:uid="{00000000-000D-0000-FFFF-FFFF00000000}"/>
  </bookViews>
  <sheets>
    <sheet name="LUG" sheetId="1" r:id="rId1"/>
    <sheet name="AGO" sheetId="2" r:id="rId2"/>
    <sheet name="S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2" l="1"/>
  <c r="L8" i="2" s="1"/>
  <c r="K7" i="2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<sst xmlns="http://schemas.openxmlformats.org/spreadsheetml/2006/main" count="54" uniqueCount="20">
  <si>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</si>
  <si>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</si>
  <si>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</si>
  <si>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</si>
  <si>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</si>
  <si>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</si>
  <si>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</si>
  <si>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</si>
  <si>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</si>
  <si>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</si>
  <si>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</si>
  <si>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</si>
  <si>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</si>
  <si>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</si>
  <si>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</si>
  <si>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</si>
  <si>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</si>
  <si>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LUGLIO 2025</t>
  </si>
  <si>
    <t>AGOSTO 2025</t>
  </si>
  <si>
    <t>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</si>
</sst>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workbookViewId="0">
      <selection activeCell="F14" sqref="F14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54</v>
      </c>
      <c r="D6" s="6">
        <v>10.5</v>
      </c>
      <c r="E6" s="6">
        <v>0</v>
      </c>
      <c r="F6" s="6">
        <v>5.67</v>
      </c>
      <c r="G6" s="6">
        <f>D6+E6+F6</f>
        <v>16.170000000000002</v>
      </c>
      <c r="H6" s="7">
        <f>D6*100/C6</f>
        <v>19.444444444444443</v>
      </c>
      <c r="I6" s="7">
        <f>E6*100/C6</f>
        <v>0</v>
      </c>
      <c r="J6" s="7">
        <f>F6*100/C6</f>
        <v>10.5</v>
      </c>
      <c r="K6" s="8">
        <f>H6+I6+J6</f>
        <v>29.944444444444443</v>
      </c>
      <c r="L6" s="9">
        <f>100-K6</f>
        <v>70.055555555555557</v>
      </c>
    </row>
    <row r="7" spans="1:12" s="10" customFormat="1" ht="13.8" x14ac:dyDescent="0.3">
      <c r="A7" s="5" t="s">
        <v>15</v>
      </c>
      <c r="B7" s="6">
        <v>2</v>
      </c>
      <c r="C7" s="6">
        <v>46</v>
      </c>
      <c r="D7" s="6">
        <v>5</v>
      </c>
      <c r="E7" s="6">
        <v>0</v>
      </c>
      <c r="F7" s="6">
        <v>0</v>
      </c>
      <c r="G7" s="6">
        <f>D7+E7+F7</f>
        <v>5</v>
      </c>
      <c r="H7" s="7">
        <f>D7*100/C7</f>
        <v>10.869565217391305</v>
      </c>
      <c r="I7" s="7">
        <f>E7*100/C7</f>
        <v>0</v>
      </c>
      <c r="J7" s="7">
        <f>F7*100/C7</f>
        <v>0</v>
      </c>
      <c r="K7" s="8">
        <f>H7+I7+J7</f>
        <v>10.869565217391305</v>
      </c>
      <c r="L7" s="9">
        <f>100-K7</f>
        <v>89.130434782608688</v>
      </c>
    </row>
    <row r="8" spans="1:12" s="10" customFormat="1" ht="13.8" x14ac:dyDescent="0.3">
      <c r="A8" s="5" t="s">
        <v>16</v>
      </c>
      <c r="B8" s="6">
        <v>3</v>
      </c>
      <c r="C8" s="6">
        <v>69</v>
      </c>
      <c r="D8" s="6">
        <v>10</v>
      </c>
      <c r="E8" s="6">
        <v>0</v>
      </c>
      <c r="F8" s="6">
        <v>0</v>
      </c>
      <c r="G8" s="6">
        <f>D8+E8+F8</f>
        <v>10</v>
      </c>
      <c r="H8" s="7">
        <f>D8*100/C8</f>
        <v>14.492753623188406</v>
      </c>
      <c r="I8" s="7">
        <f>E8*100/C8</f>
        <v>0</v>
      </c>
      <c r="J8" s="7">
        <f>F8*100/C8</f>
        <v>0</v>
      </c>
      <c r="K8" s="8">
        <f>H8+I8+J8</f>
        <v>14.492753623188406</v>
      </c>
      <c r="L8" s="9">
        <f>100-K8</f>
        <v>85.507246376811594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F13" sqref="F13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50</v>
      </c>
      <c r="D6" s="6">
        <v>7.5</v>
      </c>
      <c r="E6" s="6">
        <v>6</v>
      </c>
      <c r="F6" s="6">
        <v>5.67</v>
      </c>
      <c r="G6" s="6">
        <f>D6+E6+F6</f>
        <v>19.170000000000002</v>
      </c>
      <c r="H6" s="7">
        <f>D6*100/C6</f>
        <v>15</v>
      </c>
      <c r="I6" s="7">
        <f>E6*100/C6</f>
        <v>12</v>
      </c>
      <c r="J6" s="7">
        <f>F6*100/C6</f>
        <v>11.34</v>
      </c>
      <c r="K6" s="8">
        <f>H6+I6+J6</f>
        <v>38.340000000000003</v>
      </c>
      <c r="L6" s="9">
        <f>100-K6</f>
        <v>61.66</v>
      </c>
    </row>
    <row r="7" spans="1:12" s="10" customFormat="1" ht="13.8" x14ac:dyDescent="0.3">
      <c r="A7" s="5" t="s">
        <v>15</v>
      </c>
      <c r="B7" s="6">
        <v>2</v>
      </c>
      <c r="C7" s="6">
        <v>40</v>
      </c>
      <c r="D7" s="6">
        <v>8</v>
      </c>
      <c r="E7" s="6">
        <v>0</v>
      </c>
      <c r="F7" s="6">
        <v>0</v>
      </c>
      <c r="G7" s="6">
        <f>D7+E7+F7</f>
        <v>8</v>
      </c>
      <c r="H7" s="7">
        <f>D7*100/C7</f>
        <v>20</v>
      </c>
      <c r="I7" s="7">
        <f>E7*100/C7</f>
        <v>0</v>
      </c>
      <c r="J7" s="7">
        <f>F7*100/C7</f>
        <v>0</v>
      </c>
      <c r="K7" s="8">
        <f>H7+I7+J7</f>
        <v>20</v>
      </c>
      <c r="L7" s="9">
        <f>100-K7</f>
        <v>80</v>
      </c>
    </row>
    <row r="8" spans="1:12" s="10" customFormat="1" ht="13.8" x14ac:dyDescent="0.3">
      <c r="A8" s="5" t="s">
        <v>16</v>
      </c>
      <c r="B8" s="6">
        <v>3</v>
      </c>
      <c r="C8" s="6">
        <v>60</v>
      </c>
      <c r="D8" s="6">
        <v>2</v>
      </c>
      <c r="E8" s="6">
        <v>0</v>
      </c>
      <c r="F8" s="6">
        <v>0</v>
      </c>
      <c r="G8" s="6">
        <f>D8+E8+F8</f>
        <v>2</v>
      </c>
      <c r="H8" s="7">
        <f>D8*100/C8</f>
        <v>3.3333333333333335</v>
      </c>
      <c r="I8" s="7">
        <f>E8*100/C8</f>
        <v>0</v>
      </c>
      <c r="J8" s="7">
        <f>F8*100/C8</f>
        <v>0</v>
      </c>
      <c r="K8" s="8">
        <f>H8+I8+J8</f>
        <v>3.3333333333333335</v>
      </c>
      <c r="L8" s="9">
        <f>100-K8</f>
        <v>96.666666666666671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tabSelected="1" workbookViewId="0">
      <selection activeCell="F13" sqref="F13"/>
    </sheetView>
  </sheetViews>
  <sheetFormatPr defaultColWidth="8.6640625" defaultRowHeight="14.4" x14ac:dyDescent="0.3"/>
  <cols>
    <col min="1" max="1" width="38.44140625" style="1" bestFit="1" customWidth="1"/>
    <col min="2" max="2" width="13.5546875" style="11" customWidth="1"/>
    <col min="3" max="3" width="10.33203125" style="1" customWidth="1"/>
    <col min="4" max="4" width="11" style="1" customWidth="1"/>
    <col min="5" max="5" width="10.44140625" style="1" customWidth="1"/>
    <col min="6" max="6" width="10.5546875" style="1" customWidth="1"/>
    <col min="7" max="7" width="9.44140625" style="1" customWidth="1"/>
    <col min="8" max="8" width="10.44140625" style="1" customWidth="1"/>
    <col min="9" max="10" width="11.88671875" style="1" customWidth="1"/>
    <col min="11" max="11" width="10.44140625" style="1" customWidth="1"/>
    <col min="12" max="12" width="12.6640625" style="1" customWidth="1"/>
    <col min="13" max="16384" width="8.6640625" style="1"/>
  </cols>
  <sheetData>
    <row r="1" spans="1:12" ht="97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8" x14ac:dyDescent="0.3">
      <c r="A6" s="5" t="s">
        <v>14</v>
      </c>
      <c r="B6" s="6">
        <v>2</v>
      </c>
      <c r="C6" s="6">
        <v>52</v>
      </c>
      <c r="D6" s="6">
        <v>3.5</v>
      </c>
      <c r="E6" s="6">
        <v>1</v>
      </c>
      <c r="F6" s="6">
        <v>8</v>
      </c>
      <c r="G6" s="6">
        <f>D6+E6+F6</f>
        <v>12.5</v>
      </c>
      <c r="H6" s="7">
        <f>D6*100/C6</f>
        <v>6.7307692307692308</v>
      </c>
      <c r="I6" s="7">
        <f>E6*100/C6</f>
        <v>1.9230769230769231</v>
      </c>
      <c r="J6" s="7">
        <f>F6*100/C6</f>
        <v>15.384615384615385</v>
      </c>
      <c r="K6" s="8">
        <f>H6+I6+J6</f>
        <v>24.03846153846154</v>
      </c>
      <c r="L6" s="9">
        <f>100-K6</f>
        <v>75.961538461538453</v>
      </c>
    </row>
    <row r="7" spans="1:12" s="10" customFormat="1" ht="13.8" x14ac:dyDescent="0.3">
      <c r="A7" s="5" t="s">
        <v>15</v>
      </c>
      <c r="B7" s="6">
        <v>2</v>
      </c>
      <c r="C7" s="6">
        <v>44</v>
      </c>
      <c r="D7" s="6">
        <v>2</v>
      </c>
      <c r="E7" s="6">
        <v>0</v>
      </c>
      <c r="F7" s="6">
        <v>0</v>
      </c>
      <c r="G7" s="6">
        <v>0</v>
      </c>
      <c r="H7" s="7">
        <f>D7*100/C7</f>
        <v>4.5454545454545459</v>
      </c>
      <c r="I7" s="7">
        <f>E7*100/C7</f>
        <v>0</v>
      </c>
      <c r="J7" s="7">
        <f>F7*100/C7</f>
        <v>0</v>
      </c>
      <c r="K7" s="8">
        <f>H7+I7+J7</f>
        <v>4.5454545454545459</v>
      </c>
      <c r="L7" s="9">
        <f>100-K7</f>
        <v>95.454545454545453</v>
      </c>
    </row>
    <row r="8" spans="1:12" s="10" customFormat="1" ht="13.8" x14ac:dyDescent="0.3">
      <c r="A8" s="5" t="s">
        <v>16</v>
      </c>
      <c r="B8" s="6">
        <v>3</v>
      </c>
      <c r="C8" s="6">
        <v>66</v>
      </c>
      <c r="D8" s="6">
        <v>17.5</v>
      </c>
      <c r="E8" s="6">
        <v>0</v>
      </c>
      <c r="F8" s="6">
        <v>1</v>
      </c>
      <c r="G8" s="6">
        <v>0</v>
      </c>
      <c r="H8" s="7">
        <f>D8*100/C8</f>
        <v>26.515151515151516</v>
      </c>
      <c r="I8" s="7">
        <f>E8*100/C8</f>
        <v>0</v>
      </c>
      <c r="J8" s="7">
        <f>F8*100/C8</f>
        <v>1.5151515151515151</v>
      </c>
      <c r="K8" s="8">
        <f>H8+I8+J8</f>
        <v>28.030303030303031</v>
      </c>
      <c r="L8" s="9">
        <f>100-K8</f>
        <v>71.969696969696969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</vt:lpstr>
      <vt:lpstr>AGO</vt:lpstr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2025-10-01T09:30:45Z</dcterms:modified>
</cp:coreProperties>
</file>