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E686EF84-E45F-479D-8F37-9698B11FABFC}" xr6:coauthVersionLast="47" xr6:coauthVersionMax="47" xr10:uidLastSave="{00000000-0000-0000-0000-000000000000}"/>
  <bookViews>
    <workbookView xWindow="-120" yWindow="-120" windowWidth="29040" windowHeight="15840" tabRatio="500" activeTab="2"/>
  </bookViews>
  <sheets>
    <sheet name="INDICATORI_SINTETICI" sheetId="1" r:id="rId1"/>
    <sheet name="INDICATORI_ANALITICI_ENTRATA" sheetId="2" r:id="rId2"/>
    <sheet name="INDICATORI_ANALITICI_USCITA" sheetId="3" r:id="rId3"/>
    <sheet name="QUADRO_SINOTTIC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 r="E13" i="2"/>
  <c r="F13" i="2"/>
  <c r="G13" i="2"/>
  <c r="D20" i="2"/>
  <c r="E20" i="2"/>
  <c r="F20" i="2"/>
  <c r="G20" i="2"/>
  <c r="D27" i="2"/>
  <c r="E27" i="2"/>
  <c r="F27" i="2"/>
  <c r="G27" i="2"/>
  <c r="D34" i="2"/>
  <c r="E34" i="2"/>
  <c r="F34" i="2"/>
  <c r="G34" i="2"/>
  <c r="D40" i="2"/>
  <c r="E40" i="2"/>
  <c r="F40" i="2"/>
  <c r="G40" i="2"/>
  <c r="D46" i="2"/>
  <c r="D54" i="2" s="1"/>
  <c r="E46" i="2"/>
  <c r="E54" i="2" s="1"/>
  <c r="F46" i="2"/>
  <c r="F54" i="2" s="1"/>
  <c r="G46" i="2"/>
  <c r="G54" i="2" s="1"/>
  <c r="D49" i="2"/>
  <c r="E49" i="2"/>
  <c r="F49" i="2"/>
  <c r="G49" i="2"/>
  <c r="D53" i="2"/>
  <c r="E53" i="2"/>
  <c r="F53" i="2"/>
  <c r="G53" i="2"/>
  <c r="D21" i="3"/>
  <c r="E21" i="3"/>
  <c r="G21" i="3"/>
  <c r="H21" i="3"/>
  <c r="I21" i="3"/>
  <c r="J21" i="3"/>
  <c r="K21" i="3"/>
  <c r="L21" i="3"/>
  <c r="D25" i="3"/>
  <c r="E25" i="3"/>
  <c r="G25" i="3"/>
  <c r="H25" i="3"/>
  <c r="I25" i="3"/>
  <c r="J25" i="3"/>
  <c r="K25" i="3"/>
  <c r="L25" i="3"/>
  <c r="D29" i="3"/>
  <c r="E29" i="3"/>
  <c r="G29" i="3"/>
  <c r="H29" i="3"/>
  <c r="I29" i="3"/>
  <c r="J29" i="3"/>
  <c r="K29" i="3"/>
  <c r="L29" i="3"/>
  <c r="D37" i="3"/>
  <c r="E37" i="3"/>
  <c r="G37" i="3"/>
  <c r="H37" i="3"/>
  <c r="I37" i="3"/>
  <c r="J37" i="3"/>
  <c r="K37" i="3"/>
  <c r="L37" i="3"/>
  <c r="D41" i="3"/>
  <c r="E41" i="3"/>
  <c r="G41" i="3"/>
  <c r="H41" i="3"/>
  <c r="I41" i="3"/>
  <c r="J41" i="3"/>
  <c r="K41" i="3"/>
  <c r="L41" i="3"/>
  <c r="D45" i="3"/>
  <c r="E45" i="3"/>
  <c r="G45" i="3"/>
  <c r="H45" i="3"/>
  <c r="I45" i="3"/>
  <c r="J45" i="3"/>
  <c r="K45" i="3"/>
  <c r="L45" i="3"/>
  <c r="D48" i="3"/>
  <c r="E48" i="3"/>
  <c r="G48" i="3"/>
  <c r="H48" i="3"/>
  <c r="I48" i="3"/>
  <c r="J48" i="3"/>
  <c r="K48" i="3"/>
  <c r="L48" i="3"/>
  <c r="D52" i="3"/>
  <c r="E52" i="3"/>
  <c r="G52" i="3"/>
  <c r="H52" i="3"/>
  <c r="I52" i="3"/>
  <c r="J52" i="3"/>
  <c r="K52" i="3"/>
  <c r="L52" i="3"/>
  <c r="D62" i="3"/>
  <c r="E62" i="3"/>
  <c r="G62" i="3"/>
  <c r="H62" i="3"/>
  <c r="I62" i="3"/>
  <c r="J62" i="3"/>
  <c r="K62" i="3"/>
  <c r="L62" i="3"/>
  <c r="D69" i="3"/>
  <c r="E69" i="3"/>
  <c r="G69" i="3"/>
  <c r="H69" i="3"/>
  <c r="I69" i="3"/>
  <c r="J69" i="3"/>
  <c r="K69" i="3"/>
  <c r="L69" i="3"/>
  <c r="D73" i="3"/>
  <c r="E73" i="3"/>
  <c r="G73" i="3"/>
  <c r="H73" i="3"/>
  <c r="I73" i="3"/>
  <c r="J73" i="3"/>
  <c r="K73" i="3"/>
  <c r="L73" i="3"/>
  <c r="D84" i="3"/>
  <c r="E84" i="3"/>
  <c r="G84" i="3"/>
  <c r="H84" i="3"/>
  <c r="I84" i="3"/>
  <c r="J84" i="3"/>
  <c r="K84" i="3"/>
  <c r="L84" i="3"/>
  <c r="D93" i="3"/>
  <c r="E93" i="3"/>
  <c r="G93" i="3"/>
  <c r="H93" i="3"/>
  <c r="I93" i="3"/>
  <c r="J93" i="3"/>
  <c r="K93" i="3"/>
  <c r="L93" i="3"/>
  <c r="D99" i="3"/>
  <c r="E99" i="3"/>
  <c r="G99" i="3"/>
  <c r="H99" i="3"/>
  <c r="I99" i="3"/>
  <c r="J99" i="3"/>
  <c r="K99" i="3"/>
  <c r="L99" i="3"/>
  <c r="D104" i="3"/>
  <c r="E104" i="3"/>
  <c r="G104" i="3"/>
  <c r="H104" i="3"/>
  <c r="I104" i="3"/>
  <c r="J104" i="3"/>
  <c r="K104" i="3"/>
  <c r="L104" i="3"/>
  <c r="D108" i="3"/>
  <c r="E108" i="3"/>
  <c r="G108" i="3"/>
  <c r="H108" i="3"/>
  <c r="I108" i="3"/>
  <c r="J108" i="3"/>
  <c r="K108" i="3"/>
  <c r="L108" i="3"/>
  <c r="D111" i="3"/>
  <c r="E111" i="3"/>
  <c r="G111" i="3"/>
  <c r="H111" i="3"/>
  <c r="I111" i="3"/>
  <c r="J111" i="3"/>
  <c r="K111" i="3"/>
  <c r="L111" i="3"/>
  <c r="D114" i="3"/>
  <c r="E114" i="3"/>
  <c r="G114" i="3"/>
  <c r="H114" i="3"/>
  <c r="I114" i="3"/>
  <c r="J114" i="3"/>
  <c r="K114" i="3"/>
  <c r="L114" i="3"/>
  <c r="D117" i="3"/>
  <c r="E117" i="3"/>
  <c r="G117" i="3"/>
  <c r="H117" i="3"/>
  <c r="I117" i="3"/>
  <c r="J117" i="3"/>
  <c r="K117" i="3"/>
  <c r="L117" i="3"/>
  <c r="D122" i="3"/>
  <c r="E122" i="3"/>
  <c r="G122" i="3"/>
  <c r="H122" i="3"/>
  <c r="I122" i="3"/>
  <c r="J122" i="3"/>
  <c r="K122" i="3"/>
  <c r="L122" i="3"/>
  <c r="D126" i="3"/>
  <c r="E126" i="3"/>
  <c r="G126" i="3"/>
  <c r="H126" i="3"/>
  <c r="I126" i="3"/>
  <c r="J126" i="3"/>
  <c r="K126" i="3"/>
  <c r="L126" i="3"/>
  <c r="D129" i="3"/>
  <c r="E129" i="3"/>
  <c r="G129" i="3"/>
  <c r="H129" i="3"/>
  <c r="I129" i="3"/>
  <c r="J129" i="3"/>
  <c r="K129" i="3"/>
  <c r="L129" i="3"/>
  <c r="D133" i="3"/>
  <c r="E133" i="3"/>
  <c r="G133" i="3"/>
  <c r="H133" i="3"/>
  <c r="I133" i="3"/>
  <c r="J133" i="3"/>
  <c r="K133" i="3"/>
  <c r="L133" i="3"/>
</calcChain>
</file>

<file path=xl/sharedStrings.xml><?xml version="1.0" encoding="utf-8"?>
<sst xmlns="http://schemas.openxmlformats.org/spreadsheetml/2006/main" count="842" uniqueCount="611">
  <si>
    <t>COD</t>
  </si>
  <si>
    <t>NUM_01</t>
  </si>
  <si>
    <t>NUM_02</t>
  </si>
  <si>
    <t>NUM_03</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</si>
  <si>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</si>
  <si>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</si>
  <si>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</si>
  <si>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</si>
  <si>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</si>
  <si>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</si>
  <si>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</si>
  <si>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</si>
  <si>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</si>
  <si>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</si>
  <si>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</si>
  <si>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</si>
  <si>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</si>
  <si>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</si>
  <si>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</si>
  <si>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</si>
  <si>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</si>
  <si>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</si>
  <si>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</si>
  <si>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</si>
  <si>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</si>
  <si>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</si>
  <si>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</si>
  <si>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</si>
  <si>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</si>
  <si>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</si>
  <si>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</si>
  <si>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</si>
  <si>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</si>
  <si>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</si>
  <si>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</si>
  <si>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</si>
  <si>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</si>
  <si>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</si>
  <si>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</si>
  <si>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</si>
  <si>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</si>
  <si>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</si>
  <si>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</si>
  <si>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</si>
  <si>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</si>
  <si>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</si>
  <si>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</si>
  <si>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</si>
  <si>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</si>
  <si>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</si>
  <si>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</si>
  <si>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</si>
  <si>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</si>
  <si>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</si>
  <si>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</si>
  <si>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</si>
  <si>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</si>
  <si>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</si>
  <si>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</si>
  <si>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</si>
  <si>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</si>
  <si>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</si>
  <si>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</si>
  <si>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</si>
  <si>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</si>
  <si>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</si>
  <si>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</si>
  <si>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</si>
  <si>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</si>
  <si>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</si>
  <si>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</si>
  <si>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</si>
  <si>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</si>
  <si>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</si>
  <si>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</si>
  <si>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</si>
  <si>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</si>
  <si>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</si>
  <si>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</si>
  <si>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</si>
  <si>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</si>
  <si>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</si>
  <si>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</si>
  <si>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</si>
  <si>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</si>
  <si>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</si>
  <si>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</si>
  <si>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</si>
  <si>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</si>
  <si>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</si>
  <si>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</si>
  <si>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</si>
  <si>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</si>
  <si>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</si>
  <si>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</si>
  <si>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</si>
  <si>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</si>
  <si>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</si>
  <si>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</si>
  <si>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</si>
  <si>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</si>
  <si>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</si>
  <si>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</si>
  <si>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</si>
  <si>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</si>
  <si>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</si>
  <si>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</si>
  <si>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</si>
  <si>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</si>
  <si>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</si>
  <si>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</si>
  <si>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</si>
  <si>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</si>
  <si>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</si>
  <si>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</si>
  <si>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</si>
  <si>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</si>
  <si>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</si>
  <si>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</si>
  <si>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</si>
  <si>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</si>
  <si>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</si>
  <si>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</si>
  <si>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</si>
  <si>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</si>
  <si>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</si>
  <si>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</si>
  <si>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</si>
  <si>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</si>
  <si>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</si>
  <si>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</si>
  <si>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</si>
  <si>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</si>
  <si>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</si>
  <si>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</si>
  <si>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</si>
  <si>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</si>
  <si>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</si>
  <si>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</si>
  <si>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</si>
  <si>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</si>
  <si>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</si>
  <si>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</si>
  <si>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</si>
  <si>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</si>
  <si>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</si>
  <si>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</si>
  <si>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</si>
  <si>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</si>
  <si>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</si>
  <si>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</si>
  <si>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</si>
  <si>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</si>
  <si>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</si>
  <si>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</si>
  <si>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</si>
  <si>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</si>
  <si>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</si>
  <si>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</si>
  <si>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</si>
  <si>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</si>
  <si>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</si>
  <si>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</si>
  <si>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</si>
  <si>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</si>
  <si>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</si>
  <si>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</si>
  <si>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</si>
  <si>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</si>
  <si>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</si>
  <si>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</si>
  <si>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</si>
  <si>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</si>
  <si>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</si>
  <si>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</si>
  <si>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</si>
  <si>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</si>
  <si>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</si>
  <si>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</si>
  <si>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</si>
  <si>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</si>
  <si>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</si>
  <si>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</si>
  <si>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</si>
  <si>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</si>
  <si>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</si>
  <si>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</si>
  <si>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</si>
  <si>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</si>
  <si>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</si>
  <si>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</si>
  <si>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</si>
  <si>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</si>
  <si>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</si>
  <si>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</si>
  <si>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</si>
  <si>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</si>
  <si>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</si>
  <si>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</si>
  <si>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</si>
  <si>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</si>
  <si>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</si>
  <si>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</si>
  <si>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</si>
  <si>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</si>
  <si>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</si>
  <si>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</si>
  <si>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</si>
  <si>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</si>
  <si>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</si>
  <si>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</si>
  <si>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</si>
  <si>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</si>
  <si>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</si>
  <si>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</si>
  <si>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</si>
  <si>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</si>
  <si>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</si>
  <si>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</si>
  <si>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</si>
  <si>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</si>
  <si>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</si>
  <si>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</si>
  <si>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</si>
  <si>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</si>
  <si>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</si>
  <si>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</si>
  <si>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</si>
  <si>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</si>
  <si>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</si>
  <si>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</si>
  <si>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</si>
  <si>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</si>
  <si>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</si>
  <si>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</si>
  <si>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</si>
  <si>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</si>
  <si>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</si>
  <si>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</si>
  <si>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</si>
  <si>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</si>
  <si>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</si>
  <si>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</si>
  <si>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</si>
  <si>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</si>
  <si>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</si>
  <si>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</si>
  <si>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</si>
  <si>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</si>
  <si>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</si>
  <si>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</si>
  <si>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</si>
  <si>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</si>
  <si>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</si>
  <si>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</si>
  <si>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</si>
  <si>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</si>
  <si>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</si>
  <si>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</si>
  <si>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</si>
  <si>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</si>
  <si>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</si>
  <si>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</si>
  <si>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</si>
  <si>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</si>
  <si>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</si>
  <si>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</si>
  <si>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</si>
  <si>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</si>
  <si>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</si>
  <si>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</si>
  <si>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</si>
  <si>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</si>
  <si>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</si>
  <si>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</si>
  <si>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</si>
  <si>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</si>
  <si>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</si>
  <si>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</si>
  <si>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</si>
  <si>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</si>
  <si>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</si>
  <si>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</si>
  <si>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</si>
  <si>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</si>
  <si>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</si>
  <si>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</si>
  <si>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</si>
  <si>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</si>
  <si>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</si>
  <si>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</si>
  <si>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</si>
  <si>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</si>
  <si>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</si>
  <si>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</si>
  <si>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</si>
  <si>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</si>
  <si>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</si>
  <si>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</si>
  <si>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</si>
  <si>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</si>
  <si>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</si>
  <si>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</si>
  <si>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</si>
  <si>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</si>
  <si>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</si>
  <si>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</si>
  <si>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</si>
  <si>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</si>
  <si>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</si>
  <si>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</si>
  <si>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</si>
  <si>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</si>
  <si>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</si>
  <si>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</si>
  <si>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</si>
  <si>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</si>
  <si>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</si>
  <si>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</si>
  <si>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</si>
  <si>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</si>
  <si>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</si>
  <si>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</si>
  <si>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</si>
  <si>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</si>
  <si>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</si>
  <si>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</si>
  <si>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</si>
  <si>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</si>
  <si>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</si>
  <si>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</si>
  <si>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</si>
  <si>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</si>
  <si>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</si>
  <si>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</si>
  <si>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</si>
  <si>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</si>
  <si>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</si>
  <si>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</si>
  <si>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</si>
  <si>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</si>
  <si>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</si>
  <si>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</si>
  <si>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</si>
  <si>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</si>
  <si>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</si>
  <si>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</si>
  <si>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</si>
  <si>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</si>
  <si>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</si>
  <si>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</si>
  <si>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</si>
  <si>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</si>
  <si>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</si>
  <si>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</si>
  <si>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</si>
  <si>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</si>
  <si>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</si>
  <si>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</si>
  <si>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</si>
  <si>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</si>
  <si>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</si>
  <si>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</si>
  <si>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</si>
  <si>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</si>
  <si>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</si>
  <si>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</si>
  <si>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</si>
  <si>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</si>
  <si>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</si>
  <si>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</si>
  <si>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</si>
  <si>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</si>
  <si>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</si>
  <si>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</si>
  <si>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</si>
  <si>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</si>
  <si>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</si>
  <si>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</si>
  <si>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</si>
  <si>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</si>
  <si>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</si>
  <si>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</si>
  <si>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</si>
  <si>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</si>
  <si>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</si>
  <si>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</si>
  <si>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</si>
  <si>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</si>
  <si>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</si>
  <si>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</si>
  <si>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</si>
  <si>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</si>
  <si>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</si>
  <si>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</si>
  <si>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</si>
  <si>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</si>
  <si>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</si>
  <si>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</si>
  <si>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</si>
  <si>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</si>
  <si>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</si>
  <si>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</si>
  <si>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</si>
  <si>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</si>
  <si>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</si>
  <si>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</si>
  <si>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</si>
  <si>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</si>
  <si>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</si>
  <si>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</si>
  <si>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</si>
  <si>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</si>
  <si>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</si>
  <si>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</si>
  <si>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</si>
  <si>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</si>
  <si>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</si>
  <si>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</si>
  <si>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</si>
  <si>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</si>
  <si>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</si>
  <si>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</si>
  <si>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</si>
  <si>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</si>
  <si>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</si>
  <si>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</si>
  <si>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</si>
  <si>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</si>
  <si>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</si>
  <si>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</si>
  <si>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</si>
  <si>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</si>
  <si>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</si>
  <si>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</si>
  <si>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</si>
  <si>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</si>
  <si>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</si>
  <si>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</si>
  <si>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</si>
  <si>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</si>
  <si>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</si>
  <si>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</si>
  <si>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</si>
  <si>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</si>
  <si>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</si>
  <si>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</si>
  <si>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</si>
  <si>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</si>
  <si>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</si>
  <si>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</si>
  <si>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</si>
  <si>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</si>
  <si>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</si>
  <si>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</si>
  <si>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</si>
  <si>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</si>
  <si>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</si>
  <si>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</si>
  <si>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</si>
  <si>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</si>
  <si>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</si>
  <si>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</si>
  <si>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</si>
  <si>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</si>
  <si>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</si>
  <si>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</si>
  <si>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</si>
  <si>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</si>
  <si>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</si>
  <si>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</si>
  <si>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</si>
  <si>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</si>
  <si>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</si>
  <si>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</si>
  <si>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</si>
  <si>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</si>
  <si>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</si>
  <si>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</si>
  <si>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</si>
  <si>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</si>
  <si>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</si>
  <si>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</si>
  <si>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</si>
  <si>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</si>
  <si>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</si>
  <si>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</si>
  <si>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</si>
  <si>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</si>
  <si>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</si>
  <si>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</si>
  <si>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</si>
  <si>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</si>
  <si>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</si>
  <si>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</si>
  <si>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</si>
  <si>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</si>
  <si>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</si>
  <si>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</si>
  <si>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</si>
  <si>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</si>
  <si>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</si>
  <si>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</si>
  <si>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</si>
  <si>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</si>
  <si>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</si>
  <si>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</si>
  <si>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</si>
  <si>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</si>
  <si>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</si>
  <si>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</si>
  <si>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</si>
  <si>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</si>
  <si>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</si>
  <si>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</si>
  <si>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</si>
  <si>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</si>
  <si>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</si>
  <si>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</si>
  <si>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</si>
  <si>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</si>
  <si>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</si>
  <si>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</si>
  <si>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</si>
  <si>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</si>
  <si>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</si>
  <si>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</si>
  <si>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</si>
  <si>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</si>
  <si>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</si>
  <si>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</si>
  <si>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</si>
  <si>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</si>
  <si>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</si>
  <si>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</si>
  <si>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</si>
  <si>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</si>
  <si>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</si>
  <si>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</si>
  <si>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</si>
  <si>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</si>
  <si>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</si>
  <si>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</si>
  <si>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</si>
  <si>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</si>
  <si>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</si>
  <si>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</si>
  <si>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</si>
  <si>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</si>
  <si>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</si>
  <si>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</si>
  <si>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</si>
  <si>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</si>
  <si>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</si>
  <si>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</si>
  <si>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</si>
  <si>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</si>
  <si>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</si>
  <si>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</si>
  <si>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</si>
  <si>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</si>
  <si>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</si>
  <si>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</si>
  <si>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</si>
  <si>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</si>
  <si>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</si>
  <si>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</si>
  <si>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</si>
  <si>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</si>
  <si>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</si>
  <si>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</si>
  <si>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</si>
  <si>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</si>
  <si>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</si>
  <si>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</si>
  <si>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</si>
  <si>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</si>
  <si>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</si>
  <si>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</si>
  <si>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</si>
  <si>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</si>
  <si>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</si>
  <si>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</si>
  <si>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</si>
  <si>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</si>
  <si>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</si>
  <si>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</si>
  <si>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</si>
  <si>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</si>
  <si>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</si>
  <si>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</si>
  <si>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</si>
  <si>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</si>
  <si>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</si>
  <si>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</si>
  <si>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</si>
  <si>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</si>
  <si>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</si>
  <si>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 xml:space="preserve">Bilancio di previsione esercizi 2021, 2022 e 2023, approvato il </t>
  </si>
  <si>
    <t>2021</t>
  </si>
  <si>
    <t>2022</t>
  </si>
  <si>
    <t>2023</t>
  </si>
  <si>
    <t>cod</t>
  </si>
  <si>
    <t>Esercizio 2021: Previsioni competenza/ totale previsioni competenza</t>
  </si>
  <si>
    <t>Esercizio 2022: Previsioni competenza/ totale previsioni competenza</t>
  </si>
  <si>
    <t>Esercizio 2023: Previsioni competenza/ totale previsioni competenza</t>
  </si>
  <si>
    <t>Previsioni cassa esercizio 2021/ (previsioni competenza + residui) esercizio 2021</t>
  </si>
  <si>
    <t xml:space="preserve">BILANCIO DI PREVISIONE ESERCIZI 2021, 2022 e 2023 (dati percentuali) </t>
  </si>
  <si>
    <t>ESERCIZIO 2021</t>
  </si>
  <si>
    <t>ESERCIZIO 2022</t>
  </si>
  <si>
    <t>ESERCIZIO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</si>
</sst>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0" formatCode="0.000"/>
    <numFmt numFmtId="171" formatCode="00"/>
    <numFmt numFmtId="172" formatCode="000"/>
  </numFmts>
  <fonts count="30" x14ac:knownFonts="1">
    <font>
      <sz val="10"/>
      <color indexed="8"/>
      <name val="Times New Roman"/>
      <family val="1"/>
      <charset val="204"/>
    </font>
    <font>
      <sz val="10"/>
      <color indexed="8"/>
      <name val="Times New Roman"/>
      <family val="1"/>
    </font>
    <font>
      <sz val="10"/>
      <name val="Arial"/>
      <family val="2"/>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3">
    <fill>
      <patternFill patternType="none"/>
    </fill>
    <fill>
      <patternFill patternType="gray125"/>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3" fillId="0" borderId="0" xfId="0" applyFont="1" applyFill="1" applyBorder="1" applyAlignment="1">
      <alignment horizontal="center" vertical="top" wrapText="1"/>
    </xf>
    <xf numFmtId="0" fontId="5" fillId="0" borderId="1" xfId="0" applyFont="1" applyFill="1" applyBorder="1" applyAlignment="1" applyProtection="1">
      <alignment horizontal="center" vertical="top" wrapText="1"/>
      <protection locked="0"/>
    </xf>
    <xf numFmtId="1" fontId="6"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170" fontId="0" fillId="0" borderId="1" xfId="0" applyNumberFormat="1" applyFill="1" applyBorder="1" applyAlignment="1" applyProtection="1">
      <alignment horizontal="center" vertical="center" wrapText="1"/>
      <protection locked="0"/>
    </xf>
    <xf numFmtId="170" fontId="1"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 fontId="6" fillId="0" borderId="2" xfId="0" applyNumberFormat="1" applyFont="1" applyFill="1" applyBorder="1" applyAlignment="1">
      <alignment horizontal="right" vertical="top" wrapText="1"/>
    </xf>
    <xf numFmtId="0" fontId="6"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2" fillId="0" borderId="1" xfId="0" applyFont="1" applyFill="1" applyBorder="1" applyAlignment="1" applyProtection="1">
      <alignment horizontal="center" vertical="top" wrapText="1"/>
      <protection locked="0"/>
    </xf>
    <xf numFmtId="0" fontId="13"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170" fontId="14"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lignment horizontal="center" vertical="top" wrapText="1"/>
    </xf>
    <xf numFmtId="0" fontId="16" fillId="0" borderId="1" xfId="0" applyFont="1" applyFill="1" applyBorder="1" applyAlignment="1">
      <alignment horizontal="left" vertical="top" wrapText="1"/>
    </xf>
    <xf numFmtId="1" fontId="17" fillId="0" borderId="1" xfId="0" applyNumberFormat="1" applyFont="1" applyFill="1" applyBorder="1" applyAlignment="1">
      <alignment horizontal="center" vertical="top" wrapText="1"/>
    </xf>
    <xf numFmtId="0" fontId="13" fillId="0" borderId="1" xfId="0" applyFont="1" applyFill="1" applyBorder="1" applyAlignment="1">
      <alignment horizontal="left" vertical="top" wrapText="1"/>
    </xf>
    <xf numFmtId="170" fontId="14" fillId="0" borderId="1" xfId="0" applyNumberFormat="1" applyFont="1" applyFill="1" applyBorder="1" applyAlignment="1" applyProtection="1">
      <alignment horizontal="center" vertical="center" wrapText="1"/>
    </xf>
    <xf numFmtId="1" fontId="18" fillId="0" borderId="1" xfId="0" applyNumberFormat="1" applyFont="1" applyFill="1" applyBorder="1" applyAlignment="1">
      <alignment horizontal="center" vertical="top" wrapText="1"/>
    </xf>
    <xf numFmtId="0" fontId="19"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1" fillId="0" borderId="0" xfId="0" applyFont="1" applyFill="1" applyBorder="1" applyAlignment="1" applyProtection="1">
      <alignment horizontal="left" vertical="top"/>
    </xf>
    <xf numFmtId="0" fontId="20" fillId="0" borderId="1" xfId="0" applyFont="1" applyFill="1" applyBorder="1" applyAlignment="1">
      <alignment horizontal="center" vertical="top" wrapText="1"/>
    </xf>
    <xf numFmtId="171" fontId="22" fillId="0" borderId="1"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170" fontId="24" fillId="0" borderId="5" xfId="0" applyNumberFormat="1" applyFont="1" applyFill="1" applyBorder="1" applyAlignment="1" applyProtection="1">
      <alignment horizontal="center" vertical="top"/>
      <protection locked="0"/>
    </xf>
    <xf numFmtId="172" fontId="22"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70" fontId="24" fillId="0" borderId="1" xfId="0" applyNumberFormat="1" applyFont="1" applyFill="1" applyBorder="1" applyAlignment="1" applyProtection="1">
      <alignment horizontal="center" vertical="center" wrapText="1"/>
    </xf>
    <xf numFmtId="170" fontId="24"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lignment horizontal="left" vertical="top" wrapText="1"/>
    </xf>
    <xf numFmtId="0" fontId="21"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Border="1" applyAlignment="1">
      <alignment horizontal="left" vertical="top" wrapText="1" indent="1"/>
    </xf>
    <xf numFmtId="0" fontId="27" fillId="0" borderId="6" xfId="0" applyFont="1" applyFill="1" applyBorder="1" applyAlignment="1">
      <alignment horizontal="left" vertical="top" wrapText="1"/>
    </xf>
    <xf numFmtId="0" fontId="27" fillId="0" borderId="6" xfId="0" applyFont="1" applyFill="1" applyBorder="1" applyAlignment="1">
      <alignment horizontal="center" vertical="top" wrapText="1"/>
    </xf>
    <xf numFmtId="0" fontId="27" fillId="0" borderId="6" xfId="0" applyFont="1" applyFill="1" applyBorder="1" applyAlignment="1">
      <alignment horizontal="left" vertical="top" wrapText="1" indent="1"/>
    </xf>
    <xf numFmtId="1" fontId="28" fillId="0" borderId="0" xfId="0" applyNumberFormat="1" applyFont="1" applyFill="1" applyBorder="1" applyAlignment="1">
      <alignment horizontal="right" vertical="top" wrapText="1"/>
    </xf>
    <xf numFmtId="0" fontId="28" fillId="0" borderId="0" xfId="0" applyFont="1" applyFill="1" applyBorder="1" applyAlignment="1">
      <alignment horizontal="left" vertical="top" wrapText="1"/>
    </xf>
    <xf numFmtId="0" fontId="28" fillId="0" borderId="0" xfId="0" applyFont="1" applyFill="1" applyBorder="1" applyAlignment="1">
      <alignment horizontal="righ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center" vertical="top" wrapText="1"/>
    </xf>
    <xf numFmtId="0" fontId="21" fillId="0" borderId="0" xfId="0" applyFont="1" applyFill="1" applyBorder="1" applyAlignment="1">
      <alignment horizontal="left" vertical="top" wrapText="1"/>
    </xf>
    <xf numFmtId="0" fontId="28" fillId="0" borderId="7" xfId="0" applyFont="1" applyFill="1" applyBorder="1" applyAlignment="1">
      <alignment horizontal="right" vertical="top" wrapText="1"/>
    </xf>
    <xf numFmtId="0" fontId="28" fillId="0" borderId="7" xfId="0" applyFont="1" applyFill="1" applyBorder="1" applyAlignment="1">
      <alignment horizontal="left" vertical="top" wrapText="1"/>
    </xf>
    <xf numFmtId="0" fontId="20" fillId="0" borderId="7" xfId="0" applyFont="1" applyFill="1" applyBorder="1" applyAlignment="1">
      <alignment horizontal="left" vertical="top" wrapText="1"/>
    </xf>
    <xf numFmtId="0" fontId="21" fillId="0" borderId="7" xfId="0"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7" xfId="0" applyFont="1" applyFill="1" applyBorder="1" applyAlignment="1">
      <alignment horizontal="left" vertical="top" wrapText="1" indent="1"/>
    </xf>
    <xf numFmtId="0" fontId="28" fillId="0" borderId="6" xfId="0" applyFont="1" applyFill="1" applyBorder="1" applyAlignment="1">
      <alignment horizontal="right" vertical="top" wrapText="1"/>
    </xf>
    <xf numFmtId="0" fontId="28" fillId="0" borderId="6"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6" xfId="0" applyFont="1" applyFill="1" applyBorder="1" applyAlignment="1">
      <alignment horizontal="center" vertical="top" wrapText="1"/>
    </xf>
    <xf numFmtId="0" fontId="21" fillId="0" borderId="6" xfId="0" applyFont="1" applyFill="1" applyBorder="1" applyAlignment="1">
      <alignment horizontal="left" vertical="top" wrapText="1" indent="1"/>
    </xf>
    <xf numFmtId="0" fontId="28" fillId="0" borderId="3" xfId="0" applyFont="1" applyFill="1" applyBorder="1" applyAlignment="1">
      <alignment horizontal="right" vertical="top" wrapText="1"/>
    </xf>
    <xf numFmtId="0" fontId="28" fillId="0" borderId="3" xfId="0" applyFont="1" applyFill="1" applyBorder="1" applyAlignment="1">
      <alignment horizontal="left" vertical="top" wrapText="1"/>
    </xf>
    <xf numFmtId="0" fontId="20" fillId="0" borderId="3" xfId="0" applyFont="1" applyFill="1" applyBorder="1" applyAlignment="1">
      <alignment horizontal="left" vertical="top" wrapText="1"/>
    </xf>
    <xf numFmtId="0" fontId="21" fillId="0" borderId="3" xfId="0" applyFont="1" applyFill="1" applyBorder="1" applyAlignment="1">
      <alignment horizontal="center" vertical="top" wrapText="1"/>
    </xf>
    <xf numFmtId="0" fontId="21" fillId="0" borderId="3" xfId="0" applyFont="1" applyFill="1" applyBorder="1" applyAlignment="1">
      <alignment horizontal="left" vertical="top" wrapText="1"/>
    </xf>
    <xf numFmtId="0" fontId="24" fillId="0" borderId="8" xfId="0" applyFont="1" applyFill="1" applyBorder="1" applyAlignment="1">
      <alignment horizontal="left" vertical="top" wrapText="1"/>
    </xf>
    <xf numFmtId="0" fontId="28" fillId="0" borderId="9" xfId="0" applyFont="1" applyFill="1" applyBorder="1" applyAlignment="1">
      <alignment horizontal="right" vertical="top" wrapText="1"/>
    </xf>
    <xf numFmtId="0" fontId="28" fillId="0" borderId="9" xfId="0" applyFont="1" applyFill="1" applyBorder="1" applyAlignment="1">
      <alignment horizontal="left" vertical="top" wrapText="1"/>
    </xf>
    <xf numFmtId="0" fontId="20" fillId="0" borderId="9" xfId="0" applyFont="1" applyFill="1" applyBorder="1" applyAlignment="1">
      <alignment horizontal="left" vertical="top" wrapText="1"/>
    </xf>
    <xf numFmtId="0" fontId="21" fillId="0" borderId="9" xfId="0" applyFont="1" applyFill="1" applyBorder="1" applyAlignment="1">
      <alignment horizontal="center" vertical="top" wrapText="1"/>
    </xf>
    <xf numFmtId="0" fontId="21" fillId="0" borderId="9" xfId="0" applyFont="1" applyFill="1" applyBorder="1" applyAlignment="1">
      <alignment horizontal="left" vertical="top" wrapText="1"/>
    </xf>
    <xf numFmtId="1" fontId="28" fillId="0" borderId="10" xfId="0" applyNumberFormat="1" applyFont="1" applyFill="1" applyBorder="1" applyAlignment="1">
      <alignment horizontal="left" vertical="top" wrapText="1" indent="1"/>
    </xf>
    <xf numFmtId="0" fontId="28" fillId="0" borderId="10" xfId="0" applyFont="1" applyFill="1" applyBorder="1" applyAlignment="1">
      <alignment horizontal="left" vertical="top" wrapText="1"/>
    </xf>
    <xf numFmtId="0" fontId="28" fillId="0" borderId="10" xfId="0" applyFont="1" applyFill="1" applyBorder="1" applyAlignment="1">
      <alignment horizontal="right" vertical="top" wrapText="1"/>
    </xf>
    <xf numFmtId="0" fontId="20" fillId="0" borderId="10"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10" xfId="0" applyFont="1" applyFill="1" applyBorder="1" applyAlignment="1">
      <alignment horizontal="left" vertical="top" wrapText="1"/>
    </xf>
    <xf numFmtId="1" fontId="28" fillId="0" borderId="10" xfId="0" applyNumberFormat="1" applyFont="1" applyFill="1" applyBorder="1" applyAlignment="1">
      <alignment horizontal="right" vertical="top" wrapText="1"/>
    </xf>
    <xf numFmtId="0" fontId="24" fillId="2" borderId="0" xfId="0" applyFont="1" applyFill="1" applyBorder="1" applyAlignment="1">
      <alignment horizontal="left" vertical="top" wrapText="1"/>
    </xf>
    <xf numFmtId="0" fontId="24" fillId="2" borderId="0" xfId="0" applyFont="1" applyFill="1" applyBorder="1" applyAlignment="1">
      <alignment horizontal="center" vertical="top" wrapText="1"/>
    </xf>
    <xf numFmtId="1" fontId="28" fillId="0" borderId="0" xfId="0" applyNumberFormat="1" applyFont="1" applyFill="1" applyBorder="1" applyAlignment="1">
      <alignment horizontal="left" vertical="top" wrapText="1" indent="1"/>
    </xf>
    <xf numFmtId="0" fontId="20" fillId="0" borderId="7"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0" fillId="0" borderId="6" xfId="0" applyFont="1" applyFill="1" applyBorder="1" applyAlignment="1">
      <alignment horizontal="left" vertical="top" wrapText="1" indent="1"/>
    </xf>
    <xf numFmtId="1" fontId="28" fillId="0" borderId="0" xfId="0" applyNumberFormat="1" applyFont="1" applyFill="1" applyBorder="1" applyAlignment="1">
      <alignment horizontal="left" vertical="top" wrapText="1"/>
    </xf>
    <xf numFmtId="0" fontId="28" fillId="0" borderId="8" xfId="0" applyFont="1" applyFill="1" applyBorder="1" applyAlignment="1">
      <alignment horizontal="right" vertical="top" wrapText="1"/>
    </xf>
    <xf numFmtId="0" fontId="20" fillId="0" borderId="9" xfId="0" applyFont="1" applyFill="1" applyBorder="1" applyAlignment="1">
      <alignment horizontal="left" vertical="top" wrapText="1" indent="2"/>
    </xf>
    <xf numFmtId="0" fontId="20" fillId="0" borderId="10" xfId="0" applyFont="1" applyFill="1" applyBorder="1" applyAlignment="1">
      <alignment horizontal="left" vertical="top" wrapText="1" indent="2"/>
    </xf>
    <xf numFmtId="0" fontId="21" fillId="0" borderId="10" xfId="0" applyFont="1" applyFill="1" applyBorder="1" applyAlignment="1">
      <alignment horizontal="left" vertical="top" wrapText="1" indent="3"/>
    </xf>
    <xf numFmtId="0" fontId="2" fillId="0" borderId="0" xfId="0" applyFont="1" applyFill="1" applyBorder="1" applyAlignment="1">
      <alignment horizontal="left" vertical="top" wrapText="1"/>
    </xf>
    <xf numFmtId="0" fontId="6" fillId="0" borderId="3" xfId="0"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2" fillId="0" borderId="0" xfId="0" applyFont="1" applyFill="1" applyBorder="1" applyAlignment="1">
      <alignment horizontal="center" vertical="top" wrapText="1"/>
    </xf>
    <xf numFmtId="0" fontId="4" fillId="0" borderId="0" xfId="0" applyFont="1" applyFill="1" applyBorder="1" applyAlignment="1" applyProtection="1">
      <alignment horizontal="center" vertical="top" wrapText="1"/>
      <protection locked="0"/>
    </xf>
    <xf numFmtId="0" fontId="4" fillId="0" borderId="7" xfId="0" applyFont="1" applyFill="1" applyBorder="1" applyAlignment="1">
      <alignment horizontal="center" vertical="center" wrapText="1"/>
    </xf>
    <xf numFmtId="0" fontId="5" fillId="0" borderId="1" xfId="0" applyFont="1" applyFill="1" applyBorder="1" applyAlignment="1">
      <alignment horizontal="left" vertical="center" wrapText="1" indent="1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9" fillId="0" borderId="6" xfId="0" applyFont="1" applyFill="1" applyBorder="1" applyAlignment="1">
      <alignment horizontal="left" vertical="top" wrapText="1"/>
    </xf>
    <xf numFmtId="0" fontId="3" fillId="0" borderId="0" xfId="0" applyFont="1" applyFill="1" applyBorder="1" applyAlignment="1">
      <alignment horizontal="center" vertical="top" wrapText="1"/>
    </xf>
    <xf numFmtId="0" fontId="4" fillId="0" borderId="7" xfId="0" applyFont="1" applyFill="1" applyBorder="1" applyAlignment="1">
      <alignment horizontal="center" vertical="center"/>
    </xf>
    <xf numFmtId="0" fontId="9" fillId="0" borderId="1" xfId="0" applyFont="1" applyFill="1" applyBorder="1" applyAlignment="1">
      <alignment horizontal="left" wrapText="1" indent="1"/>
    </xf>
    <xf numFmtId="0" fontId="10" fillId="0" borderId="1" xfId="0" applyFont="1" applyFill="1" applyBorder="1" applyAlignment="1">
      <alignment horizontal="center" wrapText="1"/>
    </xf>
    <xf numFmtId="0" fontId="11" fillId="0" borderId="1" xfId="0" applyFont="1" applyFill="1" applyBorder="1" applyAlignment="1">
      <alignment horizontal="center" vertical="center" wrapText="1"/>
    </xf>
    <xf numFmtId="0" fontId="25" fillId="0" borderId="1" xfId="0" applyFont="1" applyFill="1" applyBorder="1" applyAlignment="1">
      <alignment horizontal="left" vertical="top" wrapText="1" indent="1"/>
    </xf>
    <xf numFmtId="0" fontId="21" fillId="0" borderId="6" xfId="0" applyFont="1" applyFill="1" applyBorder="1" applyAlignment="1">
      <alignment horizontal="left" vertical="top" wrapText="1"/>
    </xf>
    <xf numFmtId="0" fontId="25" fillId="0" borderId="1" xfId="0" applyFont="1" applyFill="1" applyBorder="1" applyAlignment="1">
      <alignment horizontal="left" vertical="top" wrapText="1" indent="4"/>
    </xf>
    <xf numFmtId="0" fontId="20" fillId="0" borderId="1" xfId="0" applyFont="1" applyFill="1" applyBorder="1" applyAlignment="1">
      <alignment vertical="center" wrapText="1"/>
    </xf>
    <xf numFmtId="0" fontId="25" fillId="0" borderId="1" xfId="0" applyFont="1" applyFill="1" applyBorder="1" applyAlignment="1">
      <alignment horizontal="left" vertical="top" wrapText="1" indent="2"/>
    </xf>
    <xf numFmtId="0" fontId="25" fillId="0" borderId="1" xfId="0" applyFont="1" applyFill="1" applyBorder="1" applyAlignment="1">
      <alignment horizontal="left" vertical="top" wrapText="1"/>
    </xf>
    <xf numFmtId="0" fontId="25" fillId="0" borderId="1" xfId="0" applyFont="1" applyFill="1" applyBorder="1" applyAlignment="1">
      <alignment horizontal="left" vertical="top" wrapText="1" indent="3"/>
    </xf>
    <xf numFmtId="0" fontId="25" fillId="0" borderId="1" xfId="0" applyFont="1" applyFill="1" applyBorder="1" applyAlignment="1">
      <alignment horizontal="center" vertical="top"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top" wrapText="1" indent="1"/>
    </xf>
    <xf numFmtId="0" fontId="20" fillId="0" borderId="1" xfId="0" applyFont="1" applyFill="1" applyBorder="1" applyAlignment="1">
      <alignment horizontal="center" vertical="top" wrapText="1"/>
    </xf>
    <xf numFmtId="0" fontId="20" fillId="0" borderId="2"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5" fillId="0" borderId="4" xfId="0" applyFont="1" applyFill="1" applyBorder="1" applyAlignment="1">
      <alignment horizontal="left" wrapText="1" indent="11"/>
    </xf>
    <xf numFmtId="0" fontId="11" fillId="0" borderId="1" xfId="0" applyFont="1" applyFill="1" applyBorder="1" applyAlignment="1">
      <alignment horizontal="center" vertical="top" wrapText="1"/>
    </xf>
    <xf numFmtId="0" fontId="20" fillId="0" borderId="1" xfId="0" applyFont="1" applyFill="1" applyBorder="1" applyAlignment="1" applyProtection="1">
      <alignment horizontal="center" vertical="top" wrapText="1"/>
      <protection locked="0"/>
    </xf>
    <xf numFmtId="0" fontId="21" fillId="0" borderId="6"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7" xfId="0" applyFont="1" applyFill="1" applyBorder="1" applyAlignment="1">
      <alignment horizontal="left" vertical="center" wrapText="1"/>
    </xf>
    <xf numFmtId="0" fontId="24" fillId="0" borderId="0" xfId="0" applyFont="1" applyFill="1" applyBorder="1" applyAlignment="1">
      <alignment horizontal="center" vertical="top" wrapText="1"/>
    </xf>
    <xf numFmtId="0" fontId="28" fillId="0" borderId="6" xfId="0" applyFont="1" applyFill="1" applyBorder="1" applyAlignment="1">
      <alignment horizontal="center" vertical="top" wrapText="1"/>
    </xf>
    <xf numFmtId="0" fontId="20" fillId="0" borderId="6" xfId="0" applyFont="1" applyFill="1" applyBorder="1" applyAlignment="1">
      <alignment horizontal="left" vertical="top" wrapText="1" indent="2"/>
    </xf>
    <xf numFmtId="0" fontId="3" fillId="0" borderId="7" xfId="0" applyFont="1" applyFill="1" applyBorder="1" applyAlignment="1">
      <alignment horizontal="center" vertical="top" wrapText="1"/>
    </xf>
    <xf numFmtId="0" fontId="27" fillId="0" borderId="6" xfId="0" applyFont="1" applyFill="1" applyBorder="1" applyAlignment="1">
      <alignment horizontal="left" vertical="top" wrapText="1"/>
    </xf>
    <xf numFmtId="0" fontId="24" fillId="2" borderId="0" xfId="0" applyFont="1" applyFill="1" applyBorder="1" applyAlignment="1">
      <alignment horizontal="left" vertical="top" wrapText="1"/>
    </xf>
    <xf numFmtId="1" fontId="28" fillId="0" borderId="0" xfId="0" applyNumberFormat="1" applyFont="1" applyFill="1" applyBorder="1" applyAlignment="1">
      <alignment horizontal="right" vertical="top" wrapText="1"/>
    </xf>
    <xf numFmtId="0" fontId="28" fillId="0" borderId="0" xfId="0" applyFont="1" applyFill="1" applyBorder="1" applyAlignment="1">
      <alignment horizontal="left" vertical="top" wrapText="1"/>
    </xf>
    <xf numFmtId="0" fontId="28" fillId="0" borderId="7" xfId="0" applyFont="1" applyFill="1" applyBorder="1" applyAlignment="1">
      <alignment horizontal="right" vertical="top" wrapText="1"/>
    </xf>
    <xf numFmtId="0" fontId="20" fillId="0" borderId="7" xfId="0" applyFont="1" applyFill="1" applyBorder="1" applyAlignment="1">
      <alignment horizontal="left" vertical="top" wrapText="1" indent="2"/>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B2" workbookViewId="0">
      <selection activeCell="B2" sqref="B2"/>
    </sheetView>
  </sheetViews>
  <sheetFormatPr defaultColWidth="9" defaultRowHeight="12.75" x14ac:dyDescent="0.2"/>
  <cols>
    <col min="1" max="1" width="9" style="1" hidden="1" customWidth="1"/>
    <col min="2" max="2" width="5.1640625" style="1" customWidth="1"/>
    <col min="3" max="3" width="37.83203125" style="1" customWidth="1"/>
    <col min="4" max="4" width="56.83203125" style="1" customWidth="1"/>
    <col min="5" max="7" width="15.83203125" style="1" customWidth="1"/>
  </cols>
  <sheetData>
    <row r="1" spans="1:7" ht="12" hidden="1" customHeight="1" x14ac:dyDescent="0.2">
      <c r="A1" s="2" t="s">
        <v>602</v>
      </c>
      <c r="E1" s="2" t="s">
        <v>1</v>
      </c>
      <c r="F1" s="2" t="s">
        <v>2</v>
      </c>
      <c r="G1" s="2" t="s">
        <v>3</v>
      </c>
    </row>
    <row r="2" spans="1:7" ht="15" customHeight="1" x14ac:dyDescent="0.2">
      <c r="A2" s="2" t="s">
        <v>0</v>
      </c>
      <c r="B2" s="3"/>
      <c r="C2" s="3"/>
      <c r="D2" s="3"/>
      <c r="E2" s="3"/>
      <c r="F2" s="98" t="s">
        <v>4</v>
      </c>
      <c r="G2" s="98"/>
    </row>
    <row r="3" spans="1:7" ht="18.75" customHeight="1" x14ac:dyDescent="0.2">
      <c r="B3" s="3"/>
      <c r="C3" s="3"/>
      <c r="D3" s="4" t="s">
        <v>5</v>
      </c>
      <c r="E3" s="3"/>
      <c r="F3" s="3"/>
      <c r="G3" s="3"/>
    </row>
    <row r="4" spans="1:7" ht="15" customHeight="1" x14ac:dyDescent="0.2">
      <c r="A4" s="2" t="s">
        <v>6</v>
      </c>
      <c r="B4" s="99" t="s">
        <v>598</v>
      </c>
      <c r="C4" s="99"/>
      <c r="D4" s="99"/>
      <c r="E4" s="99"/>
      <c r="F4" s="99"/>
      <c r="G4" s="99"/>
    </row>
    <row r="5" spans="1:7" ht="18.75" customHeight="1" x14ac:dyDescent="0.2">
      <c r="B5" s="100" t="s">
        <v>7</v>
      </c>
      <c r="C5" s="100"/>
      <c r="D5" s="100"/>
      <c r="E5" s="100"/>
      <c r="F5" s="100"/>
      <c r="G5" s="100"/>
    </row>
    <row r="6" spans="1:7" ht="57.95" customHeight="1" x14ac:dyDescent="0.2">
      <c r="B6" s="101" t="s">
        <v>8</v>
      </c>
      <c r="C6" s="101"/>
      <c r="D6" s="102" t="s">
        <v>9</v>
      </c>
      <c r="E6" s="103" t="s">
        <v>10</v>
      </c>
      <c r="F6" s="103"/>
      <c r="G6" s="103"/>
    </row>
    <row r="7" spans="1:7" ht="23.1" customHeight="1" x14ac:dyDescent="0.2">
      <c r="A7" s="2" t="s">
        <v>11</v>
      </c>
      <c r="B7" s="101"/>
      <c r="C7" s="101"/>
      <c r="D7" s="102"/>
      <c r="E7" s="5" t="s">
        <v>599</v>
      </c>
      <c r="F7" s="5" t="s">
        <v>600</v>
      </c>
      <c r="G7" s="5" t="s">
        <v>601</v>
      </c>
    </row>
    <row r="8" spans="1:7" ht="15.95" customHeight="1" x14ac:dyDescent="0.2">
      <c r="B8" s="6">
        <v>1</v>
      </c>
      <c r="C8" s="96" t="s">
        <v>12</v>
      </c>
      <c r="D8" s="96"/>
      <c r="E8" s="96"/>
      <c r="F8" s="96"/>
      <c r="G8" s="96"/>
    </row>
    <row r="9" spans="1:7" ht="90.95" customHeight="1" x14ac:dyDescent="0.2">
      <c r="A9" s="2" t="s">
        <v>13</v>
      </c>
      <c r="B9" s="7" t="s">
        <v>13</v>
      </c>
      <c r="C9" s="8" t="s">
        <v>14</v>
      </c>
      <c r="D9" s="8" t="s">
        <v>15</v>
      </c>
      <c r="E9" s="9">
        <v>32.340000000000003</v>
      </c>
      <c r="F9" s="10">
        <v>33.090000000000003</v>
      </c>
      <c r="G9" s="9">
        <v>33.629999999999995</v>
      </c>
    </row>
    <row r="10" spans="1:7" ht="15.95" customHeight="1" x14ac:dyDescent="0.2">
      <c r="B10" s="6">
        <v>2</v>
      </c>
      <c r="C10" s="96" t="s">
        <v>16</v>
      </c>
      <c r="D10" s="96"/>
      <c r="E10" s="96"/>
      <c r="F10" s="96"/>
      <c r="G10" s="96"/>
    </row>
    <row r="11" spans="1:7" ht="38.25" x14ac:dyDescent="0.2">
      <c r="A11" s="2" t="s">
        <v>17</v>
      </c>
      <c r="B11" s="7" t="s">
        <v>17</v>
      </c>
      <c r="C11" s="8" t="s">
        <v>18</v>
      </c>
      <c r="D11" s="8" t="s">
        <v>19</v>
      </c>
      <c r="E11" s="9">
        <v>101.76</v>
      </c>
      <c r="F11" s="9">
        <v>103.91</v>
      </c>
      <c r="G11" s="9">
        <v>106.28</v>
      </c>
    </row>
    <row r="12" spans="1:7" ht="38.25" x14ac:dyDescent="0.2">
      <c r="A12" s="2" t="s">
        <v>20</v>
      </c>
      <c r="B12" s="7" t="s">
        <v>20</v>
      </c>
      <c r="C12" s="8" t="s">
        <v>21</v>
      </c>
      <c r="D12" s="8" t="s">
        <v>22</v>
      </c>
      <c r="E12" s="9">
        <v>72.850000000000009</v>
      </c>
      <c r="F12" s="9">
        <v>0</v>
      </c>
      <c r="G12" s="9">
        <v>0</v>
      </c>
    </row>
    <row r="13" spans="1:7" ht="63.75" x14ac:dyDescent="0.2">
      <c r="A13" s="2" t="s">
        <v>23</v>
      </c>
      <c r="B13" s="7" t="s">
        <v>23</v>
      </c>
      <c r="C13" s="8" t="s">
        <v>24</v>
      </c>
      <c r="D13" s="8" t="s">
        <v>25</v>
      </c>
      <c r="E13" s="9">
        <v>73.81</v>
      </c>
      <c r="F13" s="9">
        <v>75.37</v>
      </c>
      <c r="G13" s="9">
        <v>77.09</v>
      </c>
    </row>
    <row r="14" spans="1:7" ht="63.75" x14ac:dyDescent="0.2">
      <c r="A14" s="2" t="s">
        <v>26</v>
      </c>
      <c r="B14" s="7" t="s">
        <v>26</v>
      </c>
      <c r="C14" s="8" t="s">
        <v>27</v>
      </c>
      <c r="D14" s="8" t="s">
        <v>28</v>
      </c>
      <c r="E14" s="9">
        <v>54.48</v>
      </c>
      <c r="F14" s="9">
        <v>0</v>
      </c>
      <c r="G14" s="9">
        <v>0</v>
      </c>
    </row>
    <row r="15" spans="1:7" ht="15.75" customHeight="1" x14ac:dyDescent="0.2">
      <c r="B15" s="11">
        <v>3</v>
      </c>
      <c r="C15" s="97" t="s">
        <v>29</v>
      </c>
      <c r="D15" s="97"/>
      <c r="E15" s="97"/>
      <c r="F15" s="97"/>
      <c r="G15" s="97"/>
    </row>
    <row r="16" spans="1:7" ht="102" x14ac:dyDescent="0.2">
      <c r="A16" s="2" t="s">
        <v>30</v>
      </c>
      <c r="B16" s="7" t="s">
        <v>30</v>
      </c>
      <c r="C16" s="8" t="s">
        <v>31</v>
      </c>
      <c r="D16" s="8" t="s">
        <v>32</v>
      </c>
      <c r="E16" s="9">
        <v>16.89</v>
      </c>
      <c r="F16" s="9">
        <v>20.43</v>
      </c>
      <c r="G16" s="9">
        <v>21.240000000000002</v>
      </c>
    </row>
    <row r="17" spans="1:7" ht="89.25" x14ac:dyDescent="0.2">
      <c r="A17" s="2" t="s">
        <v>33</v>
      </c>
      <c r="B17" s="7" t="s">
        <v>33</v>
      </c>
      <c r="C17" s="8" t="s">
        <v>34</v>
      </c>
      <c r="D17" s="8"/>
      <c r="E17" s="9">
        <v>13.930000000000001</v>
      </c>
      <c r="F17" s="9">
        <v>13.94</v>
      </c>
      <c r="G17" s="9">
        <v>14.000000000000002</v>
      </c>
    </row>
    <row r="18" spans="1:7" ht="102" x14ac:dyDescent="0.2">
      <c r="A18" s="2" t="s">
        <v>35</v>
      </c>
      <c r="B18" s="7" t="s">
        <v>35</v>
      </c>
      <c r="C18" s="8" t="s">
        <v>36</v>
      </c>
      <c r="D18" s="8" t="s">
        <v>37</v>
      </c>
      <c r="E18" s="9">
        <v>0</v>
      </c>
      <c r="F18" s="9">
        <v>0</v>
      </c>
      <c r="G18" s="9">
        <v>0</v>
      </c>
    </row>
    <row r="19" spans="1:7" ht="89.25" x14ac:dyDescent="0.2">
      <c r="A19" s="2" t="s">
        <v>38</v>
      </c>
      <c r="B19" s="7" t="s">
        <v>38</v>
      </c>
      <c r="C19" s="8" t="s">
        <v>39</v>
      </c>
      <c r="D19" s="8" t="s">
        <v>40</v>
      </c>
      <c r="E19" s="9">
        <v>160.46420000000001</v>
      </c>
      <c r="F19" s="9">
        <v>160.34370000000001</v>
      </c>
      <c r="G19" s="9">
        <v>159.63499999999999</v>
      </c>
    </row>
    <row r="20" spans="1:7" ht="15.75" customHeight="1" x14ac:dyDescent="0.2">
      <c r="B20" s="11">
        <v>4</v>
      </c>
      <c r="C20" s="97" t="s">
        <v>41</v>
      </c>
      <c r="D20" s="97"/>
      <c r="E20" s="97"/>
      <c r="F20" s="97"/>
      <c r="G20" s="97"/>
    </row>
    <row r="21" spans="1:7" ht="89.25" x14ac:dyDescent="0.2">
      <c r="A21" s="2" t="s">
        <v>42</v>
      </c>
      <c r="B21" s="7" t="s">
        <v>42</v>
      </c>
      <c r="C21" s="8" t="s">
        <v>43</v>
      </c>
      <c r="D21" s="8" t="s">
        <v>44</v>
      </c>
      <c r="E21" s="9">
        <v>4.21</v>
      </c>
      <c r="F21" s="9">
        <v>7.6899999999999995</v>
      </c>
      <c r="G21" s="9">
        <v>7.5600000000000005</v>
      </c>
    </row>
    <row r="22" spans="1:7" ht="15.75" customHeight="1" x14ac:dyDescent="0.2">
      <c r="B22" s="11">
        <v>5</v>
      </c>
      <c r="C22" s="97" t="s">
        <v>45</v>
      </c>
      <c r="D22" s="97"/>
      <c r="E22" s="97"/>
      <c r="F22" s="97"/>
      <c r="G22" s="97"/>
    </row>
    <row r="23" spans="1:7" ht="38.25" x14ac:dyDescent="0.2">
      <c r="A23" s="2" t="s">
        <v>46</v>
      </c>
      <c r="B23" s="7" t="s">
        <v>46</v>
      </c>
      <c r="C23" s="8" t="s">
        <v>47</v>
      </c>
      <c r="D23" s="8" t="s">
        <v>48</v>
      </c>
      <c r="E23" s="9">
        <v>2.78</v>
      </c>
      <c r="F23" s="9">
        <v>2.78</v>
      </c>
      <c r="G23" s="9">
        <v>2.79</v>
      </c>
    </row>
    <row r="24" spans="1:7" ht="51" x14ac:dyDescent="0.2">
      <c r="A24" s="2" t="s">
        <v>49</v>
      </c>
      <c r="B24" s="7" t="s">
        <v>49</v>
      </c>
      <c r="C24" s="8" t="s">
        <v>50</v>
      </c>
      <c r="D24" s="8" t="s">
        <v>51</v>
      </c>
      <c r="E24" s="9">
        <v>2.0099999999999998</v>
      </c>
      <c r="F24" s="9">
        <v>2.0500000000000003</v>
      </c>
      <c r="G24" s="9">
        <v>2.09</v>
      </c>
    </row>
    <row r="25" spans="1:7" ht="51" x14ac:dyDescent="0.2">
      <c r="A25" s="2" t="s">
        <v>52</v>
      </c>
      <c r="B25" s="7" t="s">
        <v>52</v>
      </c>
      <c r="C25" s="8" t="s">
        <v>53</v>
      </c>
      <c r="D25" s="8" t="s">
        <v>54</v>
      </c>
      <c r="E25" s="9">
        <v>0</v>
      </c>
      <c r="F25" s="9">
        <v>0</v>
      </c>
      <c r="G25" s="9">
        <v>0</v>
      </c>
    </row>
    <row r="26" spans="1:7" ht="15.75" x14ac:dyDescent="0.2">
      <c r="B26" s="11">
        <v>6</v>
      </c>
      <c r="C26" s="12" t="s">
        <v>55</v>
      </c>
      <c r="D26" s="8"/>
      <c r="E26" s="8"/>
      <c r="F26" s="8"/>
      <c r="G26" s="8"/>
    </row>
    <row r="27" spans="1:7" ht="51" x14ac:dyDescent="0.2">
      <c r="A27" s="2" t="s">
        <v>56</v>
      </c>
      <c r="B27" s="7" t="s">
        <v>56</v>
      </c>
      <c r="C27" s="8" t="s">
        <v>57</v>
      </c>
      <c r="D27" s="8" t="s">
        <v>58</v>
      </c>
      <c r="E27" s="9">
        <v>47.53</v>
      </c>
      <c r="F27" s="9">
        <v>19.989999999999998</v>
      </c>
      <c r="G27" s="9">
        <v>27.74</v>
      </c>
    </row>
    <row r="28" spans="1:7" ht="63.75" x14ac:dyDescent="0.2">
      <c r="A28" s="2" t="s">
        <v>59</v>
      </c>
      <c r="B28" s="7" t="s">
        <v>59</v>
      </c>
      <c r="C28" s="8" t="s">
        <v>60</v>
      </c>
      <c r="D28" s="8" t="s">
        <v>61</v>
      </c>
      <c r="E28" s="9">
        <v>935.43589999999995</v>
      </c>
      <c r="F28" s="9">
        <v>213.32390000000001</v>
      </c>
      <c r="G28" s="9">
        <v>319.63150000000002</v>
      </c>
    </row>
    <row r="29" spans="1:7" ht="63.75" x14ac:dyDescent="0.2">
      <c r="A29" s="2" t="s">
        <v>62</v>
      </c>
      <c r="B29" s="7" t="s">
        <v>62</v>
      </c>
      <c r="C29" s="8" t="s">
        <v>63</v>
      </c>
      <c r="D29" s="8" t="s">
        <v>64</v>
      </c>
      <c r="E29" s="9">
        <v>14.174300000000001</v>
      </c>
      <c r="F29" s="9">
        <v>0</v>
      </c>
      <c r="G29" s="9">
        <v>0</v>
      </c>
    </row>
    <row r="30" spans="1:7" ht="76.5" x14ac:dyDescent="0.2">
      <c r="A30" s="2" t="s">
        <v>65</v>
      </c>
      <c r="B30" s="7" t="s">
        <v>65</v>
      </c>
      <c r="C30" s="8" t="s">
        <v>66</v>
      </c>
      <c r="D30" s="8" t="s">
        <v>67</v>
      </c>
      <c r="E30" s="9">
        <v>949.61019999999996</v>
      </c>
      <c r="F30" s="9">
        <v>213.32390000000001</v>
      </c>
      <c r="G30" s="9">
        <v>319.63150000000002</v>
      </c>
    </row>
    <row r="31" spans="1:7" ht="51" x14ac:dyDescent="0.2">
      <c r="A31" s="2" t="s">
        <v>68</v>
      </c>
      <c r="B31" s="7" t="s">
        <v>68</v>
      </c>
      <c r="C31" s="8" t="s">
        <v>69</v>
      </c>
      <c r="D31" s="8" t="s">
        <v>70</v>
      </c>
      <c r="E31" s="9">
        <v>-0.12</v>
      </c>
      <c r="F31" s="9">
        <v>71.95</v>
      </c>
      <c r="G31" s="9">
        <v>47.77</v>
      </c>
    </row>
    <row r="32" spans="1:7" ht="51" x14ac:dyDescent="0.2">
      <c r="A32" s="2" t="s">
        <v>71</v>
      </c>
      <c r="B32" s="7" t="s">
        <v>71</v>
      </c>
      <c r="C32" s="8" t="s">
        <v>72</v>
      </c>
      <c r="D32" s="8" t="s">
        <v>73</v>
      </c>
      <c r="E32" s="9">
        <v>0</v>
      </c>
      <c r="F32" s="9">
        <v>0</v>
      </c>
      <c r="G32" s="9">
        <v>0</v>
      </c>
    </row>
    <row r="33" spans="1:7" ht="99.2" customHeight="1" x14ac:dyDescent="0.2">
      <c r="A33" s="2" t="s">
        <v>74</v>
      </c>
      <c r="B33" s="7" t="s">
        <v>74</v>
      </c>
      <c r="C33" s="8" t="s">
        <v>75</v>
      </c>
      <c r="D33" s="8" t="s">
        <v>76</v>
      </c>
      <c r="E33" s="9">
        <v>0</v>
      </c>
      <c r="F33" s="9">
        <v>99.67</v>
      </c>
      <c r="G33" s="9">
        <v>0</v>
      </c>
    </row>
    <row r="34" spans="1:7" ht="16.5" x14ac:dyDescent="0.2">
      <c r="B34" s="13">
        <v>7</v>
      </c>
      <c r="C34" s="14" t="s">
        <v>77</v>
      </c>
      <c r="D34" s="15"/>
      <c r="E34" s="15"/>
      <c r="F34" s="15"/>
      <c r="G34" s="16"/>
    </row>
    <row r="35" spans="1:7" ht="89.25" x14ac:dyDescent="0.2">
      <c r="A35" s="2" t="s">
        <v>78</v>
      </c>
      <c r="B35" s="7" t="s">
        <v>78</v>
      </c>
      <c r="C35" s="8" t="s">
        <v>79</v>
      </c>
      <c r="D35" s="8" t="s">
        <v>80</v>
      </c>
      <c r="E35" s="9">
        <v>89.66</v>
      </c>
      <c r="F35" s="9">
        <v>0</v>
      </c>
      <c r="G35" s="9">
        <v>0</v>
      </c>
    </row>
    <row r="36" spans="1:7" ht="229.5" x14ac:dyDescent="0.2">
      <c r="A36" s="2" t="s">
        <v>81</v>
      </c>
      <c r="B36" s="7" t="s">
        <v>81</v>
      </c>
      <c r="C36" s="8" t="s">
        <v>82</v>
      </c>
      <c r="D36" s="8" t="s">
        <v>83</v>
      </c>
      <c r="E36" s="9">
        <v>85.240000000000009</v>
      </c>
      <c r="F36" s="9">
        <v>0</v>
      </c>
      <c r="G36" s="9">
        <v>0</v>
      </c>
    </row>
    <row r="37" spans="1:7" ht="16.5" x14ac:dyDescent="0.2">
      <c r="B37" s="13">
        <v>8</v>
      </c>
      <c r="C37" s="14" t="s">
        <v>84</v>
      </c>
      <c r="D37" s="15"/>
      <c r="E37" s="15"/>
      <c r="F37" s="15"/>
      <c r="G37" s="16"/>
    </row>
    <row r="38" spans="1:7" ht="25.5" x14ac:dyDescent="0.2">
      <c r="A38" s="2" t="s">
        <v>85</v>
      </c>
      <c r="B38" s="7" t="s">
        <v>85</v>
      </c>
      <c r="C38" s="8" t="s">
        <v>86</v>
      </c>
      <c r="D38" s="8" t="s">
        <v>87</v>
      </c>
      <c r="E38" s="9">
        <v>-78.66</v>
      </c>
      <c r="F38" s="9">
        <v>-79.41</v>
      </c>
      <c r="G38" s="9">
        <v>-78.95</v>
      </c>
    </row>
    <row r="39" spans="1:7" ht="165.75" x14ac:dyDescent="0.2">
      <c r="A39" s="2" t="s">
        <v>88</v>
      </c>
      <c r="B39" s="7" t="s">
        <v>88</v>
      </c>
      <c r="C39" s="8" t="s">
        <v>89</v>
      </c>
      <c r="D39" s="8" t="s">
        <v>90</v>
      </c>
      <c r="E39" s="9">
        <v>16.5</v>
      </c>
      <c r="F39" s="9">
        <v>16.919999999999998</v>
      </c>
      <c r="G39" s="9">
        <v>17.169999999999998</v>
      </c>
    </row>
    <row r="40" spans="1:7" ht="51" x14ac:dyDescent="0.2">
      <c r="A40" s="2" t="s">
        <v>91</v>
      </c>
      <c r="B40" s="7" t="s">
        <v>91</v>
      </c>
      <c r="C40" s="8" t="s">
        <v>92</v>
      </c>
      <c r="D40" s="8" t="s">
        <v>93</v>
      </c>
      <c r="E40" s="9">
        <v>-145.35140000000001</v>
      </c>
      <c r="F40" s="9">
        <v>0</v>
      </c>
      <c r="G40" s="9">
        <v>0</v>
      </c>
    </row>
    <row r="41" spans="1:7" ht="12.75" customHeight="1" x14ac:dyDescent="0.2">
      <c r="B41" s="13">
        <v>9</v>
      </c>
      <c r="C41" s="94" t="s">
        <v>94</v>
      </c>
      <c r="D41" s="94"/>
      <c r="E41" s="94"/>
      <c r="F41" s="94"/>
      <c r="G41" s="94"/>
    </row>
    <row r="42" spans="1:7" ht="25.5" x14ac:dyDescent="0.2">
      <c r="A42" s="2" t="s">
        <v>95</v>
      </c>
      <c r="B42" s="7" t="s">
        <v>95</v>
      </c>
      <c r="C42" s="8" t="s">
        <v>96</v>
      </c>
      <c r="D42" s="8" t="s">
        <v>97</v>
      </c>
      <c r="E42" s="9">
        <v>18.240000000000002</v>
      </c>
      <c r="F42" s="9">
        <v>0</v>
      </c>
      <c r="G42" s="9">
        <v>0</v>
      </c>
    </row>
    <row r="43" spans="1:7" ht="25.5" x14ac:dyDescent="0.2">
      <c r="A43" s="2" t="s">
        <v>98</v>
      </c>
      <c r="B43" s="7" t="s">
        <v>98</v>
      </c>
      <c r="C43" s="8" t="s">
        <v>99</v>
      </c>
      <c r="D43" s="8" t="s">
        <v>100</v>
      </c>
      <c r="E43" s="9">
        <v>30.48</v>
      </c>
      <c r="F43" s="9">
        <v>0</v>
      </c>
      <c r="G43" s="9">
        <v>0</v>
      </c>
    </row>
    <row r="44" spans="1:7" ht="25.5" x14ac:dyDescent="0.2">
      <c r="A44" s="2" t="s">
        <v>101</v>
      </c>
      <c r="B44" s="7" t="s">
        <v>101</v>
      </c>
      <c r="C44" s="8" t="s">
        <v>102</v>
      </c>
      <c r="D44" s="8" t="s">
        <v>103</v>
      </c>
      <c r="E44" s="9">
        <v>12.15</v>
      </c>
      <c r="F44" s="9">
        <v>0</v>
      </c>
      <c r="G44" s="9">
        <v>0</v>
      </c>
    </row>
    <row r="45" spans="1:7" ht="25.5" x14ac:dyDescent="0.2">
      <c r="A45" s="2" t="s">
        <v>104</v>
      </c>
      <c r="B45" s="7" t="s">
        <v>104</v>
      </c>
      <c r="C45" s="8" t="s">
        <v>105</v>
      </c>
      <c r="D45" s="8" t="s">
        <v>106</v>
      </c>
      <c r="E45" s="9">
        <v>39.129999999999995</v>
      </c>
      <c r="F45" s="9">
        <v>0</v>
      </c>
      <c r="G45" s="9">
        <v>0</v>
      </c>
    </row>
    <row r="46" spans="1:7" ht="16.5" customHeight="1" x14ac:dyDescent="0.2">
      <c r="B46" s="13">
        <v>10</v>
      </c>
      <c r="C46" s="94" t="s">
        <v>107</v>
      </c>
      <c r="D46" s="94"/>
      <c r="E46" s="15"/>
      <c r="F46" s="15"/>
      <c r="G46" s="16"/>
    </row>
    <row r="47" spans="1:7" ht="51.4" customHeight="1" x14ac:dyDescent="0.2">
      <c r="A47" s="2" t="s">
        <v>108</v>
      </c>
      <c r="B47" s="7" t="s">
        <v>108</v>
      </c>
      <c r="C47" s="8" t="s">
        <v>109</v>
      </c>
      <c r="D47" s="8" t="s">
        <v>110</v>
      </c>
      <c r="E47" s="9">
        <v>0</v>
      </c>
      <c r="F47" s="9">
        <v>0</v>
      </c>
      <c r="G47" s="9">
        <v>0</v>
      </c>
    </row>
    <row r="48" spans="1:7" ht="38.25" x14ac:dyDescent="0.2">
      <c r="A48" s="2" t="s">
        <v>111</v>
      </c>
      <c r="B48" s="7" t="s">
        <v>111</v>
      </c>
      <c r="C48" s="8" t="s">
        <v>112</v>
      </c>
      <c r="D48" s="8" t="s">
        <v>113</v>
      </c>
      <c r="E48" s="9">
        <v>0</v>
      </c>
      <c r="F48" s="9">
        <v>0</v>
      </c>
      <c r="G48" s="9">
        <v>0</v>
      </c>
    </row>
    <row r="49" spans="1:7" ht="25.5" x14ac:dyDescent="0.2">
      <c r="A49" s="2" t="s">
        <v>114</v>
      </c>
      <c r="B49" s="7" t="s">
        <v>114</v>
      </c>
      <c r="C49" s="8" t="s">
        <v>115</v>
      </c>
      <c r="D49" s="8" t="s">
        <v>116</v>
      </c>
      <c r="E49" s="9">
        <v>0</v>
      </c>
      <c r="F49" s="9">
        <v>0</v>
      </c>
      <c r="G49" s="9">
        <v>0</v>
      </c>
    </row>
    <row r="50" spans="1:7" ht="33" x14ac:dyDescent="0.2">
      <c r="B50" s="13">
        <v>11</v>
      </c>
      <c r="C50" s="14" t="s">
        <v>117</v>
      </c>
      <c r="D50" s="15"/>
      <c r="E50" s="15"/>
      <c r="F50" s="15"/>
      <c r="G50" s="16"/>
    </row>
    <row r="51" spans="1:7" ht="114.75" x14ac:dyDescent="0.2">
      <c r="A51" s="2" t="s">
        <v>118</v>
      </c>
      <c r="B51" s="7" t="s">
        <v>118</v>
      </c>
      <c r="C51" s="8" t="s">
        <v>119</v>
      </c>
      <c r="D51" s="8" t="s">
        <v>120</v>
      </c>
      <c r="E51" s="9">
        <v>0</v>
      </c>
      <c r="F51" s="9">
        <v>0</v>
      </c>
      <c r="G51" s="9">
        <v>0</v>
      </c>
    </row>
    <row r="52" spans="1:7" ht="16.5" x14ac:dyDescent="0.2">
      <c r="B52" s="13">
        <v>12</v>
      </c>
      <c r="C52" s="14" t="s">
        <v>121</v>
      </c>
      <c r="D52" s="15"/>
      <c r="E52" s="15"/>
      <c r="F52" s="15"/>
      <c r="G52" s="16"/>
    </row>
    <row r="53" spans="1:7" ht="63.75" x14ac:dyDescent="0.2">
      <c r="A53" s="2" t="s">
        <v>122</v>
      </c>
      <c r="B53" s="7" t="s">
        <v>122</v>
      </c>
      <c r="C53" s="8" t="s">
        <v>123</v>
      </c>
      <c r="D53" s="8" t="s">
        <v>124</v>
      </c>
      <c r="E53" s="9">
        <v>23.29</v>
      </c>
      <c r="F53" s="9">
        <v>23.78</v>
      </c>
      <c r="G53" s="9">
        <v>24.33</v>
      </c>
    </row>
    <row r="54" spans="1:7" ht="63.75" x14ac:dyDescent="0.2">
      <c r="A54" s="2" t="s">
        <v>125</v>
      </c>
      <c r="B54" s="7" t="s">
        <v>125</v>
      </c>
      <c r="C54" s="8" t="s">
        <v>126</v>
      </c>
      <c r="D54" s="8" t="s">
        <v>127</v>
      </c>
      <c r="E54" s="9">
        <v>23.27</v>
      </c>
      <c r="F54" s="9">
        <v>28.12</v>
      </c>
      <c r="G54" s="9">
        <v>28.849999999999998</v>
      </c>
    </row>
    <row r="55" spans="1:7" ht="51" customHeight="1" x14ac:dyDescent="0.2">
      <c r="B55" s="95" t="s">
        <v>128</v>
      </c>
      <c r="C55" s="95"/>
      <c r="D55" s="95"/>
      <c r="E55" s="95"/>
      <c r="F55" s="95"/>
      <c r="G55" s="95"/>
    </row>
    <row r="56" spans="1:7" ht="41.25" customHeight="1" x14ac:dyDescent="0.2">
      <c r="B56" s="93" t="s">
        <v>129</v>
      </c>
      <c r="C56" s="93"/>
      <c r="D56" s="93"/>
      <c r="E56" s="93"/>
      <c r="F56" s="93"/>
      <c r="G56" s="93"/>
    </row>
    <row r="57" spans="1:7" ht="26.25" customHeight="1" x14ac:dyDescent="0.2">
      <c r="B57" s="93" t="s">
        <v>130</v>
      </c>
      <c r="C57" s="93"/>
      <c r="D57" s="93"/>
      <c r="E57" s="93"/>
      <c r="F57" s="93"/>
      <c r="G57" s="93"/>
    </row>
    <row r="58" spans="1:7" ht="71.25" customHeight="1" x14ac:dyDescent="0.2">
      <c r="B58" s="93" t="s">
        <v>131</v>
      </c>
      <c r="C58" s="93"/>
      <c r="D58" s="93"/>
      <c r="E58" s="93"/>
      <c r="F58" s="93"/>
      <c r="G58" s="93"/>
    </row>
    <row r="59" spans="1:7" ht="12.75" customHeight="1" x14ac:dyDescent="0.2">
      <c r="B59" s="93" t="s">
        <v>132</v>
      </c>
      <c r="C59" s="93"/>
      <c r="D59" s="93"/>
      <c r="E59" s="93"/>
      <c r="F59" s="93"/>
      <c r="G59" s="93"/>
    </row>
    <row r="60" spans="1:7" ht="27.75" customHeight="1" x14ac:dyDescent="0.2">
      <c r="B60" s="93" t="s">
        <v>133</v>
      </c>
      <c r="C60" s="93"/>
      <c r="D60" s="93"/>
      <c r="E60" s="93"/>
      <c r="F60" s="93"/>
      <c r="G60" s="93"/>
    </row>
    <row r="61" spans="1:7" ht="27.75" customHeight="1" x14ac:dyDescent="0.2">
      <c r="B61" s="93" t="s">
        <v>134</v>
      </c>
      <c r="C61" s="93"/>
      <c r="D61" s="93"/>
      <c r="E61" s="93"/>
      <c r="F61" s="93"/>
      <c r="G61" s="93"/>
    </row>
    <row r="62" spans="1:7" ht="29.25" customHeight="1" x14ac:dyDescent="0.2">
      <c r="B62" s="93" t="s">
        <v>135</v>
      </c>
      <c r="C62" s="93"/>
      <c r="D62" s="93"/>
      <c r="E62" s="93"/>
      <c r="F62" s="93"/>
      <c r="G62" s="93"/>
    </row>
    <row r="63" spans="1:7" ht="30" customHeight="1" x14ac:dyDescent="0.2">
      <c r="B63" s="93" t="s">
        <v>136</v>
      </c>
      <c r="C63" s="93"/>
      <c r="D63" s="93"/>
      <c r="E63" s="93"/>
      <c r="F63" s="93"/>
      <c r="G63" s="93"/>
    </row>
    <row r="64" spans="1:7" ht="32.25" customHeight="1" x14ac:dyDescent="0.2">
      <c r="B64" s="93" t="s">
        <v>137</v>
      </c>
      <c r="C64" s="93"/>
      <c r="D64" s="93"/>
      <c r="E64" s="93"/>
      <c r="F64" s="93"/>
      <c r="G64" s="93"/>
    </row>
  </sheetData>
  <sheetProtection sheet="1"/>
  <mergeCells count="23">
    <mergeCell ref="F2:G2"/>
    <mergeCell ref="B4:G4"/>
    <mergeCell ref="B5:G5"/>
    <mergeCell ref="B6:C7"/>
    <mergeCell ref="D6:D7"/>
    <mergeCell ref="E6:G6"/>
    <mergeCell ref="B59:G59"/>
    <mergeCell ref="C8:G8"/>
    <mergeCell ref="C10:G10"/>
    <mergeCell ref="C15:G15"/>
    <mergeCell ref="C20:G20"/>
    <mergeCell ref="C22:G22"/>
    <mergeCell ref="C41:G41"/>
    <mergeCell ref="B60:G60"/>
    <mergeCell ref="B61:G61"/>
    <mergeCell ref="B62:G62"/>
    <mergeCell ref="B63:G63"/>
    <mergeCell ref="B64:G64"/>
    <mergeCell ref="C46:D46"/>
    <mergeCell ref="B55:G55"/>
    <mergeCell ref="B56:G56"/>
    <mergeCell ref="B57:G57"/>
    <mergeCell ref="B58:G58"/>
  </mergeCells>
  <pageMargins left="0.7" right="0.7" top="0.75" bottom="0.75"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B2" workbookViewId="0">
      <selection activeCell="A2" sqref="A2"/>
    </sheetView>
  </sheetViews>
  <sheetFormatPr defaultColWidth="9" defaultRowHeight="12.75" x14ac:dyDescent="0.2"/>
  <cols>
    <col min="1" max="1" width="9" style="1" hidden="1" customWidth="1"/>
    <col min="2" max="2" width="10.33203125" style="1" customWidth="1"/>
    <col min="3" max="3" width="53.33203125" style="1" customWidth="1"/>
    <col min="4" max="9" width="13.83203125" style="1" customWidth="1"/>
  </cols>
  <sheetData>
    <row r="1" spans="1:9" hidden="1" x14ac:dyDescent="0.2">
      <c r="A1" s="1" t="s">
        <v>602</v>
      </c>
      <c r="D1" s="2" t="s">
        <v>1</v>
      </c>
      <c r="E1" s="2" t="s">
        <v>2</v>
      </c>
      <c r="F1" s="2" t="s">
        <v>3</v>
      </c>
      <c r="G1" s="2" t="s">
        <v>138</v>
      </c>
      <c r="H1" s="2" t="s">
        <v>139</v>
      </c>
      <c r="I1" s="2" t="s">
        <v>140</v>
      </c>
    </row>
    <row r="2" spans="1:9" ht="12" customHeight="1" x14ac:dyDescent="0.2">
      <c r="A2" s="1" t="s">
        <v>0</v>
      </c>
      <c r="B2" s="3"/>
      <c r="D2" s="3"/>
      <c r="E2" s="3"/>
      <c r="F2" s="3"/>
      <c r="G2" s="3"/>
      <c r="H2" s="98" t="s">
        <v>141</v>
      </c>
      <c r="I2" s="98"/>
    </row>
    <row r="3" spans="1:9" ht="19.5" customHeight="1" x14ac:dyDescent="0.2">
      <c r="B3" s="106" t="s">
        <v>5</v>
      </c>
      <c r="C3" s="106"/>
      <c r="D3" s="106"/>
      <c r="E3" s="106"/>
      <c r="F3" s="106"/>
      <c r="G3" s="106"/>
      <c r="H3" s="106"/>
      <c r="I3" s="106"/>
    </row>
    <row r="4" spans="1:9" ht="15" customHeight="1" x14ac:dyDescent="0.2">
      <c r="A4" s="2" t="s">
        <v>6</v>
      </c>
      <c r="B4" s="99" t="s">
        <v>598</v>
      </c>
      <c r="C4" s="99"/>
      <c r="D4" s="99"/>
      <c r="E4" s="99"/>
      <c r="F4" s="99"/>
      <c r="G4" s="99"/>
      <c r="H4" s="99"/>
      <c r="I4" s="99"/>
    </row>
    <row r="5" spans="1:9" ht="30" customHeight="1" x14ac:dyDescent="0.2">
      <c r="B5" s="107" t="s">
        <v>142</v>
      </c>
      <c r="C5" s="107"/>
      <c r="D5" s="107"/>
      <c r="E5" s="107"/>
      <c r="F5" s="107"/>
      <c r="G5" s="107"/>
      <c r="H5" s="107"/>
      <c r="I5" s="107"/>
    </row>
    <row r="6" spans="1:9" ht="28.35" customHeight="1" x14ac:dyDescent="0.2">
      <c r="B6" s="108" t="s">
        <v>143</v>
      </c>
      <c r="C6" s="109" t="s">
        <v>144</v>
      </c>
      <c r="D6" s="110" t="s">
        <v>145</v>
      </c>
      <c r="E6" s="110"/>
      <c r="F6" s="110"/>
      <c r="G6" s="110"/>
      <c r="H6" s="110" t="s">
        <v>146</v>
      </c>
      <c r="I6" s="110"/>
    </row>
    <row r="7" spans="1:9" ht="92.25" customHeight="1" x14ac:dyDescent="0.2">
      <c r="A7" s="2" t="s">
        <v>11</v>
      </c>
      <c r="B7" s="108"/>
      <c r="C7" s="109"/>
      <c r="D7" s="17" t="s">
        <v>603</v>
      </c>
      <c r="E7" s="17" t="s">
        <v>604</v>
      </c>
      <c r="F7" s="17" t="s">
        <v>605</v>
      </c>
      <c r="G7" s="17" t="s">
        <v>147</v>
      </c>
      <c r="H7" s="17" t="s">
        <v>606</v>
      </c>
      <c r="I7" s="17" t="s">
        <v>148</v>
      </c>
    </row>
    <row r="8" spans="1:9" ht="30" customHeight="1" x14ac:dyDescent="0.2">
      <c r="A8" s="18"/>
      <c r="B8" s="18" t="s">
        <v>149</v>
      </c>
      <c r="C8" s="19" t="s">
        <v>150</v>
      </c>
      <c r="D8" s="20"/>
      <c r="E8" s="20"/>
      <c r="F8" s="20"/>
      <c r="G8" s="20"/>
      <c r="H8" s="20"/>
      <c r="I8" s="20"/>
    </row>
    <row r="9" spans="1:9" ht="30" customHeight="1" x14ac:dyDescent="0.2">
      <c r="A9" s="21" t="s">
        <v>151</v>
      </c>
      <c r="B9" s="21">
        <v>10101</v>
      </c>
      <c r="C9" s="22" t="s">
        <v>152</v>
      </c>
      <c r="D9" s="20">
        <v>11.364000000000001</v>
      </c>
      <c r="E9" s="20">
        <v>17.03</v>
      </c>
      <c r="F9" s="20">
        <v>16.285</v>
      </c>
      <c r="G9" s="20">
        <v>23.157</v>
      </c>
      <c r="H9" s="20">
        <v>100.47</v>
      </c>
      <c r="I9" s="20">
        <v>104.46899999999999</v>
      </c>
    </row>
    <row r="10" spans="1:9" ht="30" customHeight="1" x14ac:dyDescent="0.2">
      <c r="A10" s="21" t="s">
        <v>153</v>
      </c>
      <c r="B10" s="21">
        <v>10104</v>
      </c>
      <c r="C10" s="22" t="s">
        <v>154</v>
      </c>
      <c r="D10" s="20">
        <v>1.4E-2</v>
      </c>
      <c r="E10" s="20">
        <v>1.9E-2</v>
      </c>
      <c r="F10" s="20">
        <v>1.7999999999999999E-2</v>
      </c>
      <c r="G10" s="20">
        <v>3.7999999999999999E-2</v>
      </c>
      <c r="H10" s="20">
        <v>100</v>
      </c>
      <c r="I10" s="20">
        <v>100</v>
      </c>
    </row>
    <row r="11" spans="1:9" ht="30" customHeight="1" x14ac:dyDescent="0.2">
      <c r="A11" s="21" t="s">
        <v>155</v>
      </c>
      <c r="B11" s="21">
        <v>10301</v>
      </c>
      <c r="C11" s="22" t="s">
        <v>156</v>
      </c>
      <c r="D11" s="20">
        <v>7.1879999999999997</v>
      </c>
      <c r="E11" s="20">
        <v>10.041</v>
      </c>
      <c r="F11" s="20">
        <v>9.6010000000000009</v>
      </c>
      <c r="G11" s="20">
        <v>11.955</v>
      </c>
      <c r="H11" s="20">
        <v>100</v>
      </c>
      <c r="I11" s="20">
        <v>99.662000000000006</v>
      </c>
    </row>
    <row r="12" spans="1:9" ht="30" customHeight="1" x14ac:dyDescent="0.2">
      <c r="A12" s="21" t="s">
        <v>157</v>
      </c>
      <c r="B12" s="21">
        <v>10302</v>
      </c>
      <c r="C12" s="22" t="s">
        <v>158</v>
      </c>
      <c r="D12" s="20">
        <v>0</v>
      </c>
      <c r="E12" s="20">
        <v>0</v>
      </c>
      <c r="F12" s="20">
        <v>0</v>
      </c>
      <c r="G12" s="20">
        <v>0</v>
      </c>
      <c r="H12" s="20">
        <v>0</v>
      </c>
      <c r="I12" s="20">
        <v>0</v>
      </c>
    </row>
    <row r="13" spans="1:9" ht="30" customHeight="1" x14ac:dyDescent="0.2">
      <c r="A13" s="23" t="s">
        <v>159</v>
      </c>
      <c r="B13" s="23">
        <v>10000</v>
      </c>
      <c r="C13" s="24" t="s">
        <v>160</v>
      </c>
      <c r="D13" s="25">
        <f>SUM(D9:D12)</f>
        <v>18.565999999999999</v>
      </c>
      <c r="E13" s="25">
        <f>SUM(E9:E12)</f>
        <v>27.09</v>
      </c>
      <c r="F13" s="25">
        <f>SUM(F9:F12)</f>
        <v>25.904000000000003</v>
      </c>
      <c r="G13" s="25">
        <f>SUM(G9:G12)</f>
        <v>35.15</v>
      </c>
      <c r="H13" s="20">
        <v>100.30800000000001</v>
      </c>
      <c r="I13" s="20">
        <v>102.82899999999999</v>
      </c>
    </row>
    <row r="14" spans="1:9" ht="30" customHeight="1" x14ac:dyDescent="0.2">
      <c r="A14" s="18"/>
      <c r="B14" s="18" t="s">
        <v>161</v>
      </c>
      <c r="C14" s="24" t="s">
        <v>162</v>
      </c>
      <c r="D14" s="20"/>
      <c r="E14" s="20"/>
      <c r="F14" s="20"/>
      <c r="G14" s="20"/>
      <c r="H14" s="20"/>
      <c r="I14" s="20"/>
    </row>
    <row r="15" spans="1:9" ht="30" customHeight="1" x14ac:dyDescent="0.2">
      <c r="A15" s="21" t="s">
        <v>163</v>
      </c>
      <c r="B15" s="21">
        <v>20101</v>
      </c>
      <c r="C15" s="22" t="s">
        <v>164</v>
      </c>
      <c r="D15" s="20">
        <v>4.0659999999999998</v>
      </c>
      <c r="E15" s="20">
        <v>5.2750000000000004</v>
      </c>
      <c r="F15" s="20">
        <v>4.3029999999999999</v>
      </c>
      <c r="G15" s="20">
        <v>8.2729999999999997</v>
      </c>
      <c r="H15" s="20">
        <v>100</v>
      </c>
      <c r="I15" s="20">
        <v>108.85899999999999</v>
      </c>
    </row>
    <row r="16" spans="1:9" ht="30" customHeight="1" x14ac:dyDescent="0.2">
      <c r="A16" s="21" t="s">
        <v>165</v>
      </c>
      <c r="B16" s="21">
        <v>20102</v>
      </c>
      <c r="C16" s="22" t="s">
        <v>166</v>
      </c>
      <c r="D16" s="20">
        <v>0</v>
      </c>
      <c r="E16" s="20">
        <v>0</v>
      </c>
      <c r="F16" s="20">
        <v>0</v>
      </c>
      <c r="G16" s="20">
        <v>0</v>
      </c>
      <c r="H16" s="20">
        <v>0</v>
      </c>
      <c r="I16" s="20">
        <v>0</v>
      </c>
    </row>
    <row r="17" spans="1:9" ht="30" customHeight="1" x14ac:dyDescent="0.2">
      <c r="A17" s="21" t="s">
        <v>167</v>
      </c>
      <c r="B17" s="21">
        <v>20103</v>
      </c>
      <c r="C17" s="22" t="s">
        <v>168</v>
      </c>
      <c r="D17" s="20">
        <v>0.19900000000000001</v>
      </c>
      <c r="E17" s="20">
        <v>0.27800000000000002</v>
      </c>
      <c r="F17" s="20">
        <v>0.26600000000000001</v>
      </c>
      <c r="G17" s="20">
        <v>0.22600000000000001</v>
      </c>
      <c r="H17" s="20">
        <v>100</v>
      </c>
      <c r="I17" s="20">
        <v>100</v>
      </c>
    </row>
    <row r="18" spans="1:9" ht="30" customHeight="1" x14ac:dyDescent="0.2">
      <c r="A18" s="21" t="s">
        <v>169</v>
      </c>
      <c r="B18" s="21">
        <v>20104</v>
      </c>
      <c r="C18" s="22" t="s">
        <v>170</v>
      </c>
      <c r="D18" s="20">
        <v>0</v>
      </c>
      <c r="E18" s="20">
        <v>0</v>
      </c>
      <c r="F18" s="20">
        <v>0</v>
      </c>
      <c r="G18" s="20">
        <v>0</v>
      </c>
      <c r="H18" s="20">
        <v>0</v>
      </c>
      <c r="I18" s="20">
        <v>0</v>
      </c>
    </row>
    <row r="19" spans="1:9" ht="30" customHeight="1" x14ac:dyDescent="0.2">
      <c r="A19" s="21" t="s">
        <v>171</v>
      </c>
      <c r="B19" s="21">
        <v>20105</v>
      </c>
      <c r="C19" s="22" t="s">
        <v>172</v>
      </c>
      <c r="D19" s="20">
        <v>0</v>
      </c>
      <c r="E19" s="20">
        <v>0</v>
      </c>
      <c r="F19" s="20">
        <v>0</v>
      </c>
      <c r="G19" s="20">
        <v>0</v>
      </c>
      <c r="H19" s="20">
        <v>0</v>
      </c>
      <c r="I19" s="20">
        <v>0</v>
      </c>
    </row>
    <row r="20" spans="1:9" ht="30" customHeight="1" x14ac:dyDescent="0.2">
      <c r="A20" s="23" t="s">
        <v>173</v>
      </c>
      <c r="B20" s="23">
        <v>20000</v>
      </c>
      <c r="C20" s="24" t="s">
        <v>174</v>
      </c>
      <c r="D20" s="25">
        <f>SUM(D15:D19)</f>
        <v>4.2649999999999997</v>
      </c>
      <c r="E20" s="25">
        <f>SUM(E15:E19)</f>
        <v>5.5530000000000008</v>
      </c>
      <c r="F20" s="25">
        <f>SUM(F15:F19)</f>
        <v>4.569</v>
      </c>
      <c r="G20" s="25">
        <f>SUM(G15:G19)</f>
        <v>8.4990000000000006</v>
      </c>
      <c r="H20" s="20">
        <v>100</v>
      </c>
      <c r="I20" s="20">
        <v>108.624</v>
      </c>
    </row>
    <row r="21" spans="1:9" ht="30" customHeight="1" x14ac:dyDescent="0.2">
      <c r="A21" s="18"/>
      <c r="B21" s="18" t="s">
        <v>175</v>
      </c>
      <c r="C21" s="24" t="s">
        <v>176</v>
      </c>
      <c r="D21" s="20"/>
      <c r="E21" s="20"/>
      <c r="F21" s="20"/>
      <c r="G21" s="20"/>
      <c r="H21" s="20"/>
      <c r="I21" s="20"/>
    </row>
    <row r="22" spans="1:9" ht="30" customHeight="1" x14ac:dyDescent="0.2">
      <c r="A22" s="21" t="s">
        <v>177</v>
      </c>
      <c r="B22" s="21">
        <v>30100</v>
      </c>
      <c r="C22" s="22" t="s">
        <v>178</v>
      </c>
      <c r="D22" s="20">
        <v>12.933999999999999</v>
      </c>
      <c r="E22" s="20">
        <v>19.948</v>
      </c>
      <c r="F22" s="20">
        <v>18.657</v>
      </c>
      <c r="G22" s="20">
        <v>20.553999999999998</v>
      </c>
      <c r="H22" s="20">
        <v>109.315</v>
      </c>
      <c r="I22" s="20">
        <v>89.149000000000001</v>
      </c>
    </row>
    <row r="23" spans="1:9" ht="30" customHeight="1" x14ac:dyDescent="0.2">
      <c r="A23" s="21" t="s">
        <v>179</v>
      </c>
      <c r="B23" s="21">
        <v>30200</v>
      </c>
      <c r="C23" s="22" t="s">
        <v>180</v>
      </c>
      <c r="D23" s="20">
        <v>0</v>
      </c>
      <c r="E23" s="20">
        <v>0</v>
      </c>
      <c r="F23" s="20">
        <v>0</v>
      </c>
      <c r="G23" s="20">
        <v>0</v>
      </c>
      <c r="H23" s="20">
        <v>0</v>
      </c>
      <c r="I23" s="20">
        <v>0</v>
      </c>
    </row>
    <row r="24" spans="1:9" ht="30" customHeight="1" x14ac:dyDescent="0.2">
      <c r="A24" s="21" t="s">
        <v>181</v>
      </c>
      <c r="B24" s="21">
        <v>30300</v>
      </c>
      <c r="C24" s="22" t="s">
        <v>182</v>
      </c>
      <c r="D24" s="20">
        <v>1E-3</v>
      </c>
      <c r="E24" s="20">
        <v>2E-3</v>
      </c>
      <c r="F24" s="20">
        <v>2E-3</v>
      </c>
      <c r="G24" s="20">
        <v>0</v>
      </c>
      <c r="H24" s="20">
        <v>101.4</v>
      </c>
      <c r="I24" s="20">
        <v>68.61</v>
      </c>
    </row>
    <row r="25" spans="1:9" ht="30" customHeight="1" x14ac:dyDescent="0.2">
      <c r="A25" s="21" t="s">
        <v>183</v>
      </c>
      <c r="B25" s="21">
        <v>30400</v>
      </c>
      <c r="C25" s="22" t="s">
        <v>184</v>
      </c>
      <c r="D25" s="20">
        <v>0</v>
      </c>
      <c r="E25" s="20">
        <v>0</v>
      </c>
      <c r="F25" s="20">
        <v>0</v>
      </c>
      <c r="G25" s="20">
        <v>0.16400000000000001</v>
      </c>
      <c r="H25" s="20">
        <v>0</v>
      </c>
      <c r="I25" s="20">
        <v>100</v>
      </c>
    </row>
    <row r="26" spans="1:9" ht="30" customHeight="1" x14ac:dyDescent="0.2">
      <c r="A26" s="23" t="s">
        <v>185</v>
      </c>
      <c r="B26" s="23">
        <v>30500</v>
      </c>
      <c r="C26" s="22" t="s">
        <v>186</v>
      </c>
      <c r="D26" s="20">
        <v>3.879</v>
      </c>
      <c r="E26" s="20">
        <v>1.641</v>
      </c>
      <c r="F26" s="20">
        <v>1.569</v>
      </c>
      <c r="G26" s="20">
        <v>1.1819999999999999</v>
      </c>
      <c r="H26" s="20">
        <v>101.083</v>
      </c>
      <c r="I26" s="20">
        <v>85.682000000000002</v>
      </c>
    </row>
    <row r="27" spans="1:9" ht="30" customHeight="1" x14ac:dyDescent="0.2">
      <c r="A27" s="26" t="s">
        <v>187</v>
      </c>
      <c r="B27" s="26">
        <v>30000</v>
      </c>
      <c r="C27" s="24" t="s">
        <v>188</v>
      </c>
      <c r="D27" s="25">
        <f>SUM(D22:D26)</f>
        <v>16.814</v>
      </c>
      <c r="E27" s="25">
        <f>SUM(E22:E26)</f>
        <v>21.591000000000001</v>
      </c>
      <c r="F27" s="25">
        <f>SUM(F22:F26)</f>
        <v>20.227999999999998</v>
      </c>
      <c r="G27" s="25">
        <f>SUM(G22:G26)</f>
        <v>21.9</v>
      </c>
      <c r="H27" s="20">
        <v>107.94799999999999</v>
      </c>
      <c r="I27" s="20">
        <v>89.043000000000006</v>
      </c>
    </row>
    <row r="28" spans="1:9" ht="30" customHeight="1" x14ac:dyDescent="0.2">
      <c r="A28" s="18"/>
      <c r="B28" s="18" t="s">
        <v>189</v>
      </c>
      <c r="C28" s="24" t="s">
        <v>190</v>
      </c>
      <c r="D28" s="20"/>
      <c r="E28" s="20"/>
      <c r="F28" s="20"/>
      <c r="G28" s="20"/>
      <c r="H28" s="20"/>
      <c r="I28" s="20"/>
    </row>
    <row r="29" spans="1:9" ht="30" customHeight="1" x14ac:dyDescent="0.2">
      <c r="A29" s="21" t="s">
        <v>191</v>
      </c>
      <c r="B29" s="21">
        <v>40100</v>
      </c>
      <c r="C29" s="22" t="s">
        <v>192</v>
      </c>
      <c r="D29" s="20">
        <v>0</v>
      </c>
      <c r="E29" s="20">
        <v>0</v>
      </c>
      <c r="F29" s="20">
        <v>0</v>
      </c>
      <c r="G29" s="20">
        <v>0</v>
      </c>
      <c r="H29" s="20">
        <v>0</v>
      </c>
      <c r="I29" s="20">
        <v>0</v>
      </c>
    </row>
    <row r="30" spans="1:9" ht="30" customHeight="1" x14ac:dyDescent="0.2">
      <c r="A30" s="21" t="s">
        <v>193</v>
      </c>
      <c r="B30" s="21">
        <v>40200</v>
      </c>
      <c r="C30" s="22" t="s">
        <v>194</v>
      </c>
      <c r="D30" s="20">
        <v>20.818000000000001</v>
      </c>
      <c r="E30" s="20">
        <v>0</v>
      </c>
      <c r="F30" s="20">
        <v>0</v>
      </c>
      <c r="G30" s="20">
        <v>7.5090000000000003</v>
      </c>
      <c r="H30" s="20">
        <v>105.827</v>
      </c>
      <c r="I30" s="20">
        <v>77.055000000000007</v>
      </c>
    </row>
    <row r="31" spans="1:9" ht="30" customHeight="1" x14ac:dyDescent="0.2">
      <c r="A31" s="21" t="s">
        <v>195</v>
      </c>
      <c r="B31" s="21">
        <v>40300</v>
      </c>
      <c r="C31" s="27" t="s">
        <v>196</v>
      </c>
      <c r="D31" s="20">
        <v>0</v>
      </c>
      <c r="E31" s="20">
        <v>0</v>
      </c>
      <c r="F31" s="20">
        <v>0</v>
      </c>
      <c r="G31" s="20">
        <v>0</v>
      </c>
      <c r="H31" s="20">
        <v>100</v>
      </c>
      <c r="I31" s="20">
        <v>0</v>
      </c>
    </row>
    <row r="32" spans="1:9" ht="30" customHeight="1" x14ac:dyDescent="0.2">
      <c r="A32" s="21" t="s">
        <v>197</v>
      </c>
      <c r="B32" s="21">
        <v>40400</v>
      </c>
      <c r="C32" s="22" t="s">
        <v>198</v>
      </c>
      <c r="D32" s="20">
        <v>15.068</v>
      </c>
      <c r="E32" s="20">
        <v>0</v>
      </c>
      <c r="F32" s="20">
        <v>16.617000000000001</v>
      </c>
      <c r="G32" s="20">
        <v>18.175999999999998</v>
      </c>
      <c r="H32" s="20">
        <v>100.637</v>
      </c>
      <c r="I32" s="20">
        <v>99.707999999999998</v>
      </c>
    </row>
    <row r="33" spans="1:9" ht="30" customHeight="1" x14ac:dyDescent="0.2">
      <c r="A33" s="21" t="s">
        <v>199</v>
      </c>
      <c r="B33" s="21">
        <v>40500</v>
      </c>
      <c r="C33" s="22" t="s">
        <v>200</v>
      </c>
      <c r="D33" s="20">
        <v>2.8000000000000001E-2</v>
      </c>
      <c r="E33" s="20">
        <v>3.9E-2</v>
      </c>
      <c r="F33" s="20">
        <v>3.6999999999999998E-2</v>
      </c>
      <c r="G33" s="20">
        <v>0.47699999999999998</v>
      </c>
      <c r="H33" s="20">
        <v>100</v>
      </c>
      <c r="I33" s="20">
        <v>100</v>
      </c>
    </row>
    <row r="34" spans="1:9" ht="30" customHeight="1" x14ac:dyDescent="0.2">
      <c r="A34" s="23" t="s">
        <v>201</v>
      </c>
      <c r="B34" s="23">
        <v>40000</v>
      </c>
      <c r="C34" s="24" t="s">
        <v>202</v>
      </c>
      <c r="D34" s="25">
        <f>SUM(D29:D33)</f>
        <v>35.914000000000001</v>
      </c>
      <c r="E34" s="25">
        <f>SUM(E29:E33)</f>
        <v>3.9E-2</v>
      </c>
      <c r="F34" s="25">
        <f>SUM(F29:F33)</f>
        <v>16.654</v>
      </c>
      <c r="G34" s="25">
        <f>SUM(G29:G33)</f>
        <v>26.161999999999999</v>
      </c>
      <c r="H34" s="20">
        <v>103.80800000000001</v>
      </c>
      <c r="I34" s="20">
        <v>95.176000000000002</v>
      </c>
    </row>
    <row r="35" spans="1:9" ht="30" customHeight="1" x14ac:dyDescent="0.2">
      <c r="A35" s="18"/>
      <c r="B35" s="18" t="s">
        <v>203</v>
      </c>
      <c r="C35" s="24" t="s">
        <v>204</v>
      </c>
      <c r="D35" s="20"/>
      <c r="E35" s="20"/>
      <c r="F35" s="20"/>
      <c r="G35" s="20"/>
      <c r="H35" s="20"/>
      <c r="I35" s="20"/>
    </row>
    <row r="36" spans="1:9" ht="30" customHeight="1" x14ac:dyDescent="0.2">
      <c r="A36" s="21" t="s">
        <v>205</v>
      </c>
      <c r="B36" s="21">
        <v>50100</v>
      </c>
      <c r="C36" s="22" t="s">
        <v>206</v>
      </c>
      <c r="D36" s="20">
        <v>0</v>
      </c>
      <c r="E36" s="20">
        <v>0</v>
      </c>
      <c r="F36" s="20">
        <v>0</v>
      </c>
      <c r="G36" s="20">
        <v>0</v>
      </c>
      <c r="H36" s="20">
        <v>0</v>
      </c>
      <c r="I36" s="20">
        <v>0</v>
      </c>
    </row>
    <row r="37" spans="1:9" ht="30" customHeight="1" x14ac:dyDescent="0.2">
      <c r="A37" s="21" t="s">
        <v>207</v>
      </c>
      <c r="B37" s="21">
        <v>50200</v>
      </c>
      <c r="C37" s="22" t="s">
        <v>208</v>
      </c>
      <c r="D37" s="20">
        <v>0</v>
      </c>
      <c r="E37" s="20">
        <v>0</v>
      </c>
      <c r="F37" s="20">
        <v>0</v>
      </c>
      <c r="G37" s="20">
        <v>0</v>
      </c>
      <c r="H37" s="20">
        <v>0</v>
      </c>
      <c r="I37" s="20">
        <v>0</v>
      </c>
    </row>
    <row r="38" spans="1:9" ht="30" customHeight="1" x14ac:dyDescent="0.2">
      <c r="A38" s="21" t="s">
        <v>209</v>
      </c>
      <c r="B38" s="21">
        <v>50300</v>
      </c>
      <c r="C38" s="22" t="s">
        <v>210</v>
      </c>
      <c r="D38" s="20">
        <v>0</v>
      </c>
      <c r="E38" s="20">
        <v>0</v>
      </c>
      <c r="F38" s="20">
        <v>0</v>
      </c>
      <c r="G38" s="20">
        <v>0</v>
      </c>
      <c r="H38" s="20">
        <v>0</v>
      </c>
      <c r="I38" s="20">
        <v>0</v>
      </c>
    </row>
    <row r="39" spans="1:9" ht="30" customHeight="1" x14ac:dyDescent="0.2">
      <c r="A39" s="21" t="s">
        <v>211</v>
      </c>
      <c r="B39" s="21">
        <v>50400</v>
      </c>
      <c r="C39" s="22" t="s">
        <v>212</v>
      </c>
      <c r="D39" s="20">
        <v>0</v>
      </c>
      <c r="E39" s="20">
        <v>0</v>
      </c>
      <c r="F39" s="20">
        <v>0</v>
      </c>
      <c r="G39" s="20">
        <v>0</v>
      </c>
      <c r="H39" s="20">
        <v>0</v>
      </c>
      <c r="I39" s="20">
        <v>0</v>
      </c>
    </row>
    <row r="40" spans="1:9" ht="30" customHeight="1" x14ac:dyDescent="0.2">
      <c r="A40" s="23" t="s">
        <v>213</v>
      </c>
      <c r="B40" s="23">
        <v>50000</v>
      </c>
      <c r="C40" s="24" t="s">
        <v>214</v>
      </c>
      <c r="D40" s="25">
        <f>SUM(D36:D39)</f>
        <v>0</v>
      </c>
      <c r="E40" s="25">
        <f>SUM(E36:E39)</f>
        <v>0</v>
      </c>
      <c r="F40" s="25">
        <f>SUM(F36:F39)</f>
        <v>0</v>
      </c>
      <c r="G40" s="25">
        <f>SUM(G36:G39)</f>
        <v>0</v>
      </c>
      <c r="H40" s="20">
        <v>0</v>
      </c>
      <c r="I40" s="20">
        <v>0</v>
      </c>
    </row>
    <row r="41" spans="1:9" ht="30" customHeight="1" x14ac:dyDescent="0.2">
      <c r="A41" s="18"/>
      <c r="B41" s="18" t="s">
        <v>215</v>
      </c>
      <c r="C41" s="24" t="s">
        <v>216</v>
      </c>
      <c r="D41" s="20"/>
      <c r="E41" s="20"/>
      <c r="F41" s="20"/>
      <c r="G41" s="20"/>
      <c r="H41" s="20"/>
      <c r="I41" s="20"/>
    </row>
    <row r="42" spans="1:9" ht="30" customHeight="1" x14ac:dyDescent="0.2">
      <c r="A42" s="21" t="s">
        <v>217</v>
      </c>
      <c r="B42" s="21">
        <v>60100</v>
      </c>
      <c r="C42" s="22" t="s">
        <v>218</v>
      </c>
      <c r="D42" s="20">
        <v>0</v>
      </c>
      <c r="E42" s="20">
        <v>0</v>
      </c>
      <c r="F42" s="20">
        <v>0</v>
      </c>
      <c r="G42" s="20">
        <v>0</v>
      </c>
      <c r="H42" s="20">
        <v>0</v>
      </c>
      <c r="I42" s="20">
        <v>0</v>
      </c>
    </row>
    <row r="43" spans="1:9" ht="30" customHeight="1" x14ac:dyDescent="0.2">
      <c r="A43" s="21" t="s">
        <v>219</v>
      </c>
      <c r="B43" s="21">
        <v>60200</v>
      </c>
      <c r="C43" s="22" t="s">
        <v>220</v>
      </c>
      <c r="D43" s="20">
        <v>0</v>
      </c>
      <c r="E43" s="20">
        <v>0</v>
      </c>
      <c r="F43" s="20">
        <v>0</v>
      </c>
      <c r="G43" s="20">
        <v>0</v>
      </c>
      <c r="H43" s="20">
        <v>0</v>
      </c>
      <c r="I43" s="20">
        <v>0</v>
      </c>
    </row>
    <row r="44" spans="1:9" ht="30" customHeight="1" x14ac:dyDescent="0.2">
      <c r="A44" s="21" t="s">
        <v>221</v>
      </c>
      <c r="B44" s="21">
        <v>60300</v>
      </c>
      <c r="C44" s="22" t="s">
        <v>222</v>
      </c>
      <c r="D44" s="20">
        <v>0</v>
      </c>
      <c r="E44" s="20">
        <v>11.586</v>
      </c>
      <c r="F44" s="20">
        <v>0</v>
      </c>
      <c r="G44" s="20">
        <v>0</v>
      </c>
      <c r="H44" s="20">
        <v>0</v>
      </c>
      <c r="I44" s="20">
        <v>0</v>
      </c>
    </row>
    <row r="45" spans="1:9" ht="30" customHeight="1" x14ac:dyDescent="0.2">
      <c r="A45" s="21" t="s">
        <v>223</v>
      </c>
      <c r="B45" s="21">
        <v>60400</v>
      </c>
      <c r="C45" s="22" t="s">
        <v>224</v>
      </c>
      <c r="D45" s="20">
        <v>0</v>
      </c>
      <c r="E45" s="20">
        <v>0</v>
      </c>
      <c r="F45" s="20">
        <v>0</v>
      </c>
      <c r="G45" s="20">
        <v>0</v>
      </c>
      <c r="H45" s="20">
        <v>0</v>
      </c>
      <c r="I45" s="20">
        <v>0</v>
      </c>
    </row>
    <row r="46" spans="1:9" ht="30" customHeight="1" x14ac:dyDescent="0.2">
      <c r="A46" s="23" t="s">
        <v>225</v>
      </c>
      <c r="B46" s="23">
        <v>60000</v>
      </c>
      <c r="C46" s="24" t="s">
        <v>226</v>
      </c>
      <c r="D46" s="25">
        <f>SUM(D42:D45)</f>
        <v>0</v>
      </c>
      <c r="E46" s="25">
        <f>SUM(E42:E45)</f>
        <v>11.586</v>
      </c>
      <c r="F46" s="25">
        <f>SUM(F42:F45)</f>
        <v>0</v>
      </c>
      <c r="G46" s="25">
        <f>SUM(G42:G45)</f>
        <v>0</v>
      </c>
      <c r="H46" s="20">
        <v>0</v>
      </c>
      <c r="I46" s="20">
        <v>0</v>
      </c>
    </row>
    <row r="47" spans="1:9" ht="30" customHeight="1" x14ac:dyDescent="0.2">
      <c r="A47" s="18"/>
      <c r="B47" s="18" t="s">
        <v>227</v>
      </c>
      <c r="C47" s="24" t="s">
        <v>228</v>
      </c>
      <c r="D47" s="20"/>
      <c r="E47" s="20"/>
      <c r="F47" s="20"/>
      <c r="G47" s="20"/>
      <c r="H47" s="20"/>
      <c r="I47" s="20"/>
    </row>
    <row r="48" spans="1:9" ht="30" customHeight="1" x14ac:dyDescent="0.2">
      <c r="A48" s="21" t="s">
        <v>229</v>
      </c>
      <c r="B48" s="21">
        <v>70100</v>
      </c>
      <c r="C48" s="22" t="s">
        <v>230</v>
      </c>
      <c r="D48" s="20">
        <v>15.207000000000001</v>
      </c>
      <c r="E48" s="20">
        <v>21.242000000000001</v>
      </c>
      <c r="F48" s="20">
        <v>20.312000000000001</v>
      </c>
      <c r="G48" s="20">
        <v>0</v>
      </c>
      <c r="H48" s="20">
        <v>0</v>
      </c>
      <c r="I48" s="20">
        <v>0</v>
      </c>
    </row>
    <row r="49" spans="1:9" ht="30" customHeight="1" x14ac:dyDescent="0.2">
      <c r="A49" s="23" t="s">
        <v>231</v>
      </c>
      <c r="B49" s="23">
        <v>70000</v>
      </c>
      <c r="C49" s="24" t="s">
        <v>232</v>
      </c>
      <c r="D49" s="25">
        <f>D48</f>
        <v>15.207000000000001</v>
      </c>
      <c r="E49" s="25">
        <f>E48</f>
        <v>21.242000000000001</v>
      </c>
      <c r="F49" s="25">
        <f>F48</f>
        <v>20.312000000000001</v>
      </c>
      <c r="G49" s="25">
        <f>G48</f>
        <v>0</v>
      </c>
      <c r="H49" s="20">
        <v>0</v>
      </c>
      <c r="I49" s="20">
        <v>0</v>
      </c>
    </row>
    <row r="50" spans="1:9" ht="30" customHeight="1" x14ac:dyDescent="0.2">
      <c r="A50" s="18"/>
      <c r="B50" s="18" t="s">
        <v>233</v>
      </c>
      <c r="C50" s="24" t="s">
        <v>234</v>
      </c>
      <c r="D50" s="20"/>
      <c r="E50" s="20"/>
      <c r="F50" s="20"/>
      <c r="G50" s="20"/>
      <c r="H50" s="20"/>
      <c r="I50" s="20"/>
    </row>
    <row r="51" spans="1:9" ht="30" customHeight="1" x14ac:dyDescent="0.2">
      <c r="A51" s="21" t="s">
        <v>235</v>
      </c>
      <c r="B51" s="21">
        <v>90100</v>
      </c>
      <c r="C51" s="22" t="s">
        <v>236</v>
      </c>
      <c r="D51" s="20">
        <v>5.5019999999999998</v>
      </c>
      <c r="E51" s="20">
        <v>7.6849999999999996</v>
      </c>
      <c r="F51" s="20">
        <v>7.3479999999999999</v>
      </c>
      <c r="G51" s="20">
        <v>4.4829999999999997</v>
      </c>
      <c r="H51" s="20">
        <v>101.15600000000001</v>
      </c>
      <c r="I51" s="20">
        <v>99.415999999999997</v>
      </c>
    </row>
    <row r="52" spans="1:9" ht="30" customHeight="1" x14ac:dyDescent="0.2">
      <c r="A52" s="21" t="s">
        <v>237</v>
      </c>
      <c r="B52" s="21">
        <v>90200</v>
      </c>
      <c r="C52" s="22" t="s">
        <v>238</v>
      </c>
      <c r="D52" s="20">
        <v>3.7320000000000002</v>
      </c>
      <c r="E52" s="20">
        <v>5.2140000000000004</v>
      </c>
      <c r="F52" s="20">
        <v>4.9850000000000003</v>
      </c>
      <c r="G52" s="20">
        <v>3.806</v>
      </c>
      <c r="H52" s="20">
        <v>100.035</v>
      </c>
      <c r="I52" s="20">
        <v>99.052000000000007</v>
      </c>
    </row>
    <row r="53" spans="1:9" ht="30" customHeight="1" x14ac:dyDescent="0.2">
      <c r="A53" s="23" t="s">
        <v>239</v>
      </c>
      <c r="B53" s="23">
        <v>90000</v>
      </c>
      <c r="C53" s="24" t="s">
        <v>240</v>
      </c>
      <c r="D53" s="25">
        <f>SUM(D51:D52)</f>
        <v>9.234</v>
      </c>
      <c r="E53" s="25">
        <f>SUM(E51:E52)</f>
        <v>12.899000000000001</v>
      </c>
      <c r="F53" s="25">
        <f>SUM(F51:F52)</f>
        <v>12.333</v>
      </c>
      <c r="G53" s="25">
        <f>SUM(G51:G52)</f>
        <v>8.2889999999999997</v>
      </c>
      <c r="H53" s="20">
        <v>100.687</v>
      </c>
      <c r="I53" s="20">
        <v>99.248999999999995</v>
      </c>
    </row>
    <row r="54" spans="1:9" ht="30" customHeight="1" x14ac:dyDescent="0.2">
      <c r="A54" s="23" t="s">
        <v>241</v>
      </c>
      <c r="B54" s="104" t="s">
        <v>242</v>
      </c>
      <c r="C54" s="104"/>
      <c r="D54" s="25">
        <f>SUM(D53,D49,D46,D40,D34,D27,D20,D13)</f>
        <v>100.00000000000001</v>
      </c>
      <c r="E54" s="25">
        <f>SUM(E53,E49,E46,E40,E34,E27,E20,E13)</f>
        <v>100</v>
      </c>
      <c r="F54" s="25">
        <f>SUM(F53,F49,F46,F40,F34,F27,F20,F13)</f>
        <v>100</v>
      </c>
      <c r="G54" s="25">
        <f>SUM(G53,G49,G46,G40,G34,G27,G20,G13)</f>
        <v>100</v>
      </c>
      <c r="H54" s="20">
        <v>90.055000000000007</v>
      </c>
      <c r="I54" s="20">
        <v>98.003</v>
      </c>
    </row>
    <row r="55" spans="1:9" ht="45.75" customHeight="1" x14ac:dyDescent="0.2">
      <c r="B55" s="105" t="s">
        <v>243</v>
      </c>
      <c r="C55" s="105"/>
      <c r="D55" s="105"/>
      <c r="E55" s="105"/>
      <c r="F55" s="105"/>
      <c r="G55" s="105"/>
      <c r="H55" s="105"/>
      <c r="I55" s="105"/>
    </row>
  </sheetData>
  <sheetProtection sheet="1"/>
  <mergeCells count="10">
    <mergeCell ref="B54:C54"/>
    <mergeCell ref="B55:I55"/>
    <mergeCell ref="H2:I2"/>
    <mergeCell ref="B3:I3"/>
    <mergeCell ref="B4:I4"/>
    <mergeCell ref="B5:I5"/>
    <mergeCell ref="B6:B7"/>
    <mergeCell ref="C6:C7"/>
    <mergeCell ref="D6:G6"/>
    <mergeCell ref="H6:I6"/>
  </mergeCells>
  <pageMargins left="0.7" right="0.7" top="0.75" bottom="0.75" header="0.51180555555555551" footer="0.51180555555555551"/>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abSelected="1" topLeftCell="B2" workbookViewId="0">
      <selection activeCell="B2" sqref="B2"/>
    </sheetView>
  </sheetViews>
  <sheetFormatPr defaultColWidth="9" defaultRowHeight="12.75" x14ac:dyDescent="0.2"/>
  <cols>
    <col min="1" max="1" width="9" style="28" hidden="1" customWidth="1"/>
    <col min="2" max="2" width="4.6640625" style="1" customWidth="1"/>
    <col min="3" max="3" width="33.5" style="1" customWidth="1"/>
    <col min="4" max="13" width="10.83203125" style="1" customWidth="1"/>
  </cols>
  <sheetData>
    <row r="1" spans="1:13" ht="13.5" hidden="1" customHeight="1" x14ac:dyDescent="0.2">
      <c r="A1" s="28" t="s">
        <v>602</v>
      </c>
      <c r="D1" s="1" t="s">
        <v>1</v>
      </c>
      <c r="E1" s="1" t="s">
        <v>2</v>
      </c>
      <c r="F1" s="1" t="s">
        <v>3</v>
      </c>
      <c r="G1" s="1" t="s">
        <v>138</v>
      </c>
      <c r="H1" s="1" t="s">
        <v>139</v>
      </c>
      <c r="I1" s="1" t="s">
        <v>140</v>
      </c>
      <c r="J1" s="1" t="s">
        <v>244</v>
      </c>
      <c r="K1" s="1" t="s">
        <v>245</v>
      </c>
      <c r="L1" s="1" t="s">
        <v>246</v>
      </c>
      <c r="M1" s="1" t="s">
        <v>247</v>
      </c>
    </row>
    <row r="2" spans="1:13" ht="14.25" customHeight="1" x14ac:dyDescent="0.2">
      <c r="A2" s="28" t="s">
        <v>0</v>
      </c>
      <c r="B2" s="3"/>
      <c r="C2" s="3"/>
      <c r="D2" s="3"/>
      <c r="E2" s="3"/>
      <c r="F2" s="3"/>
      <c r="G2" s="3"/>
      <c r="H2" s="3"/>
      <c r="I2" s="3"/>
      <c r="J2" s="3"/>
      <c r="K2" s="3"/>
      <c r="L2" s="98" t="s">
        <v>248</v>
      </c>
      <c r="M2" s="98"/>
    </row>
    <row r="3" spans="1:13" ht="31.5" customHeight="1" x14ac:dyDescent="0.2">
      <c r="B3" s="123" t="s">
        <v>5</v>
      </c>
      <c r="C3" s="123"/>
      <c r="D3" s="123"/>
      <c r="E3" s="123"/>
      <c r="F3" s="123"/>
      <c r="G3" s="123"/>
      <c r="H3" s="123"/>
      <c r="I3" s="123"/>
      <c r="J3" s="123"/>
      <c r="K3" s="123"/>
      <c r="L3" s="123"/>
      <c r="M3" s="123"/>
    </row>
    <row r="4" spans="1:13" ht="21.75" customHeight="1" x14ac:dyDescent="0.2">
      <c r="A4" s="29" t="s">
        <v>6</v>
      </c>
      <c r="B4" s="124" t="s">
        <v>598</v>
      </c>
      <c r="C4" s="124"/>
      <c r="D4" s="124"/>
      <c r="E4" s="124"/>
      <c r="F4" s="124"/>
      <c r="G4" s="124"/>
      <c r="H4" s="124"/>
      <c r="I4" s="124"/>
      <c r="J4" s="124"/>
      <c r="K4" s="124"/>
      <c r="L4" s="124"/>
      <c r="M4" s="124"/>
    </row>
    <row r="5" spans="1:13" ht="30.75" customHeight="1" x14ac:dyDescent="0.2">
      <c r="B5" s="100" t="s">
        <v>249</v>
      </c>
      <c r="C5" s="100"/>
      <c r="D5" s="100"/>
      <c r="E5" s="100"/>
      <c r="F5" s="100"/>
      <c r="G5" s="100"/>
      <c r="H5" s="100"/>
      <c r="I5" s="100"/>
      <c r="J5" s="100"/>
      <c r="K5" s="100"/>
      <c r="L5" s="100"/>
      <c r="M5" s="100"/>
    </row>
    <row r="6" spans="1:13" ht="48" customHeight="1" x14ac:dyDescent="0.2">
      <c r="A6" s="28" t="s">
        <v>250</v>
      </c>
      <c r="B6" s="125"/>
      <c r="C6" s="125"/>
      <c r="D6" s="126" t="s">
        <v>607</v>
      </c>
      <c r="E6" s="126"/>
      <c r="F6" s="126"/>
      <c r="G6" s="126"/>
      <c r="H6" s="126"/>
      <c r="I6" s="126"/>
      <c r="J6" s="126"/>
      <c r="K6" s="126" t="s">
        <v>251</v>
      </c>
      <c r="L6" s="126"/>
      <c r="M6" s="126"/>
    </row>
    <row r="7" spans="1:13" ht="12" customHeight="1" x14ac:dyDescent="0.2">
      <c r="A7" s="29" t="s">
        <v>11</v>
      </c>
      <c r="B7" s="125"/>
      <c r="C7" s="125"/>
      <c r="D7" s="127" t="s">
        <v>608</v>
      </c>
      <c r="E7" s="127"/>
      <c r="F7" s="127"/>
      <c r="G7" s="127" t="s">
        <v>609</v>
      </c>
      <c r="H7" s="127"/>
      <c r="I7" s="127" t="s">
        <v>610</v>
      </c>
      <c r="J7" s="127"/>
      <c r="K7" s="121" t="s">
        <v>252</v>
      </c>
      <c r="L7" s="121" t="s">
        <v>253</v>
      </c>
      <c r="M7" s="121" t="s">
        <v>254</v>
      </c>
    </row>
    <row r="8" spans="1:13" ht="93" customHeight="1" x14ac:dyDescent="0.2">
      <c r="B8" s="125"/>
      <c r="C8" s="125"/>
      <c r="D8" s="30" t="s">
        <v>255</v>
      </c>
      <c r="E8" s="30" t="s">
        <v>256</v>
      </c>
      <c r="F8" s="30" t="s">
        <v>257</v>
      </c>
      <c r="G8" s="30" t="s">
        <v>258</v>
      </c>
      <c r="H8" s="30" t="s">
        <v>256</v>
      </c>
      <c r="I8" s="30" t="s">
        <v>255</v>
      </c>
      <c r="J8" s="30" t="s">
        <v>256</v>
      </c>
      <c r="K8" s="121"/>
      <c r="L8" s="121"/>
      <c r="M8" s="121"/>
    </row>
    <row r="9" spans="1:13" ht="22.5" customHeight="1" x14ac:dyDescent="0.2">
      <c r="B9" s="122" t="s">
        <v>259</v>
      </c>
      <c r="C9" s="122"/>
      <c r="D9" s="122"/>
      <c r="E9" s="122"/>
      <c r="F9" s="122"/>
      <c r="G9" s="122"/>
      <c r="H9" s="122"/>
      <c r="I9" s="122"/>
      <c r="J9" s="122"/>
      <c r="K9" s="122"/>
      <c r="L9" s="122"/>
      <c r="M9" s="122"/>
    </row>
    <row r="10" spans="1:13" ht="12.95" customHeight="1" x14ac:dyDescent="0.2">
      <c r="A10" s="28" t="s">
        <v>260</v>
      </c>
      <c r="B10" s="31">
        <v>1</v>
      </c>
      <c r="C10" s="32" t="s">
        <v>261</v>
      </c>
      <c r="D10" s="33">
        <v>2.5499999999999998</v>
      </c>
      <c r="E10" s="33">
        <v>0</v>
      </c>
      <c r="F10" s="33">
        <v>102.78100000000001</v>
      </c>
      <c r="G10" s="33">
        <v>3.706</v>
      </c>
      <c r="H10" s="33">
        <v>0</v>
      </c>
      <c r="I10" s="33">
        <v>3.5430000000000001</v>
      </c>
      <c r="J10" s="33">
        <v>0</v>
      </c>
      <c r="K10" s="33">
        <v>4.4379999999999997</v>
      </c>
      <c r="L10" s="33">
        <v>100</v>
      </c>
      <c r="M10" s="33">
        <v>83.843999999999994</v>
      </c>
    </row>
    <row r="11" spans="1:13" ht="12" customHeight="1" x14ac:dyDescent="0.2">
      <c r="A11" s="28" t="s">
        <v>262</v>
      </c>
      <c r="B11" s="31">
        <v>2</v>
      </c>
      <c r="C11" s="32" t="s">
        <v>263</v>
      </c>
      <c r="D11" s="33">
        <v>1.208</v>
      </c>
      <c r="E11" s="33">
        <v>0</v>
      </c>
      <c r="F11" s="33">
        <v>103.968</v>
      </c>
      <c r="G11" s="33">
        <v>1.819</v>
      </c>
      <c r="H11" s="33">
        <v>0</v>
      </c>
      <c r="I11" s="33">
        <v>1.7390000000000001</v>
      </c>
      <c r="J11" s="33">
        <v>0</v>
      </c>
      <c r="K11" s="33">
        <v>1.393</v>
      </c>
      <c r="L11" s="33">
        <v>0</v>
      </c>
      <c r="M11" s="33">
        <v>70.918999999999997</v>
      </c>
    </row>
    <row r="12" spans="1:13" ht="18" x14ac:dyDescent="0.2">
      <c r="A12" s="28" t="s">
        <v>264</v>
      </c>
      <c r="B12" s="31">
        <v>3</v>
      </c>
      <c r="C12" s="32" t="s">
        <v>265</v>
      </c>
      <c r="D12" s="33">
        <v>2.2949999999999999</v>
      </c>
      <c r="E12" s="33">
        <v>0</v>
      </c>
      <c r="F12" s="33">
        <v>103.107</v>
      </c>
      <c r="G12" s="33">
        <v>1.8540000000000001</v>
      </c>
      <c r="H12" s="33">
        <v>0</v>
      </c>
      <c r="I12" s="33">
        <v>1.772</v>
      </c>
      <c r="J12" s="33">
        <v>0</v>
      </c>
      <c r="K12" s="33">
        <v>4.0599999999999996</v>
      </c>
      <c r="L12" s="33">
        <v>0</v>
      </c>
      <c r="M12" s="33">
        <v>86.183000000000007</v>
      </c>
    </row>
    <row r="13" spans="1:13" ht="24.95" customHeight="1" x14ac:dyDescent="0.2">
      <c r="A13" s="28" t="s">
        <v>266</v>
      </c>
      <c r="B13" s="31">
        <v>4</v>
      </c>
      <c r="C13" s="32" t="s">
        <v>267</v>
      </c>
      <c r="D13" s="33">
        <v>0.16200000000000001</v>
      </c>
      <c r="E13" s="33">
        <v>0</v>
      </c>
      <c r="F13" s="33">
        <v>100</v>
      </c>
      <c r="G13" s="33">
        <v>0.24299999999999999</v>
      </c>
      <c r="H13" s="33">
        <v>0</v>
      </c>
      <c r="I13" s="33">
        <v>0.23300000000000001</v>
      </c>
      <c r="J13" s="33">
        <v>0</v>
      </c>
      <c r="K13" s="33">
        <v>5.5E-2</v>
      </c>
      <c r="L13" s="33">
        <v>0</v>
      </c>
      <c r="M13" s="33">
        <v>73.835999999999999</v>
      </c>
    </row>
    <row r="14" spans="1:13" ht="24.95" customHeight="1" x14ac:dyDescent="0.2">
      <c r="A14" s="28" t="s">
        <v>268</v>
      </c>
      <c r="B14" s="31">
        <v>5</v>
      </c>
      <c r="C14" s="32" t="s">
        <v>269</v>
      </c>
      <c r="D14" s="33">
        <v>4.2370000000000001</v>
      </c>
      <c r="E14" s="33">
        <v>0</v>
      </c>
      <c r="F14" s="33">
        <v>108.663</v>
      </c>
      <c r="G14" s="33">
        <v>4.9859999999999998</v>
      </c>
      <c r="H14" s="33">
        <v>0</v>
      </c>
      <c r="I14" s="33">
        <v>4.8120000000000003</v>
      </c>
      <c r="J14" s="33">
        <v>0</v>
      </c>
      <c r="K14" s="33">
        <v>8.375</v>
      </c>
      <c r="L14" s="33">
        <v>0</v>
      </c>
      <c r="M14" s="33">
        <v>78.573999999999998</v>
      </c>
    </row>
    <row r="15" spans="1:13" ht="12" customHeight="1" x14ac:dyDescent="0.2">
      <c r="A15" s="28" t="s">
        <v>270</v>
      </c>
      <c r="B15" s="31">
        <v>6</v>
      </c>
      <c r="C15" s="32" t="s">
        <v>271</v>
      </c>
      <c r="D15" s="33">
        <v>1.5</v>
      </c>
      <c r="E15" s="33">
        <v>0</v>
      </c>
      <c r="F15" s="33">
        <v>118.011</v>
      </c>
      <c r="G15" s="33">
        <v>2.0659999999999998</v>
      </c>
      <c r="H15" s="33">
        <v>0</v>
      </c>
      <c r="I15" s="33">
        <v>1.865</v>
      </c>
      <c r="J15" s="33">
        <v>0</v>
      </c>
      <c r="K15" s="33">
        <v>1.7569999999999999</v>
      </c>
      <c r="L15" s="33">
        <v>0</v>
      </c>
      <c r="M15" s="33">
        <v>77.486999999999995</v>
      </c>
    </row>
    <row r="16" spans="1:13" ht="18" x14ac:dyDescent="0.2">
      <c r="A16" s="28" t="s">
        <v>272</v>
      </c>
      <c r="B16" s="31">
        <v>7</v>
      </c>
      <c r="C16" s="32" t="s">
        <v>273</v>
      </c>
      <c r="D16" s="33">
        <v>0.81299999999999994</v>
      </c>
      <c r="E16" s="33">
        <v>0</v>
      </c>
      <c r="F16" s="33">
        <v>118.316</v>
      </c>
      <c r="G16" s="33">
        <v>1.2050000000000001</v>
      </c>
      <c r="H16" s="33">
        <v>0</v>
      </c>
      <c r="I16" s="33">
        <v>1.1519999999999999</v>
      </c>
      <c r="J16" s="33">
        <v>0</v>
      </c>
      <c r="K16" s="33">
        <v>2.7879999999999998</v>
      </c>
      <c r="L16" s="33">
        <v>0</v>
      </c>
      <c r="M16" s="33">
        <v>84.497</v>
      </c>
    </row>
    <row r="17" spans="1:13" ht="12" customHeight="1" x14ac:dyDescent="0.2">
      <c r="A17" s="28" t="s">
        <v>274</v>
      </c>
      <c r="B17" s="31">
        <v>8</v>
      </c>
      <c r="C17" s="32" t="s">
        <v>275</v>
      </c>
      <c r="D17" s="33">
        <v>0</v>
      </c>
      <c r="E17" s="33">
        <v>0</v>
      </c>
      <c r="F17" s="33">
        <v>0</v>
      </c>
      <c r="G17" s="33">
        <v>0</v>
      </c>
      <c r="H17" s="33">
        <v>0</v>
      </c>
      <c r="I17" s="33">
        <v>0</v>
      </c>
      <c r="J17" s="33">
        <v>0</v>
      </c>
      <c r="K17" s="33">
        <v>0</v>
      </c>
      <c r="L17" s="33">
        <v>0</v>
      </c>
      <c r="M17" s="33">
        <v>0</v>
      </c>
    </row>
    <row r="18" spans="1:13" ht="24.95" customHeight="1" x14ac:dyDescent="0.2">
      <c r="A18" s="28" t="s">
        <v>276</v>
      </c>
      <c r="B18" s="31">
        <v>9</v>
      </c>
      <c r="C18" s="32" t="s">
        <v>277</v>
      </c>
      <c r="D18" s="33">
        <v>0</v>
      </c>
      <c r="E18" s="33">
        <v>0</v>
      </c>
      <c r="F18" s="33">
        <v>0</v>
      </c>
      <c r="G18" s="33">
        <v>0</v>
      </c>
      <c r="H18" s="33">
        <v>0</v>
      </c>
      <c r="I18" s="33">
        <v>0</v>
      </c>
      <c r="J18" s="33">
        <v>0</v>
      </c>
      <c r="K18" s="33">
        <v>0</v>
      </c>
      <c r="L18" s="33">
        <v>0</v>
      </c>
      <c r="M18" s="33">
        <v>0</v>
      </c>
    </row>
    <row r="19" spans="1:13" ht="12" customHeight="1" x14ac:dyDescent="0.2">
      <c r="A19" s="28" t="s">
        <v>278</v>
      </c>
      <c r="B19" s="34">
        <v>10</v>
      </c>
      <c r="C19" s="32" t="s">
        <v>279</v>
      </c>
      <c r="D19" s="33">
        <v>0.20399999999999999</v>
      </c>
      <c r="E19" s="33">
        <v>0</v>
      </c>
      <c r="F19" s="33">
        <v>100</v>
      </c>
      <c r="G19" s="33">
        <v>0.191</v>
      </c>
      <c r="H19" s="33">
        <v>0</v>
      </c>
      <c r="I19" s="33">
        <v>0.14599999999999999</v>
      </c>
      <c r="J19" s="33">
        <v>0</v>
      </c>
      <c r="K19" s="33">
        <v>5.5E-2</v>
      </c>
      <c r="L19" s="33">
        <v>0</v>
      </c>
      <c r="M19" s="33">
        <v>100</v>
      </c>
    </row>
    <row r="20" spans="1:13" ht="12" customHeight="1" x14ac:dyDescent="0.2">
      <c r="A20" s="28" t="s">
        <v>280</v>
      </c>
      <c r="B20" s="34">
        <v>11</v>
      </c>
      <c r="C20" s="32" t="s">
        <v>281</v>
      </c>
      <c r="D20" s="33">
        <v>3.45</v>
      </c>
      <c r="E20" s="33">
        <v>0</v>
      </c>
      <c r="F20" s="33">
        <v>104.91500000000001</v>
      </c>
      <c r="G20" s="33">
        <v>3.2309999999999999</v>
      </c>
      <c r="H20" s="33">
        <v>0</v>
      </c>
      <c r="I20" s="33">
        <v>2.7320000000000002</v>
      </c>
      <c r="J20" s="33">
        <v>0</v>
      </c>
      <c r="K20" s="33">
        <v>3.6560000000000001</v>
      </c>
      <c r="L20" s="33">
        <v>0</v>
      </c>
      <c r="M20" s="33">
        <v>67.858999999999995</v>
      </c>
    </row>
    <row r="21" spans="1:13" ht="30.75" customHeight="1" x14ac:dyDescent="0.2">
      <c r="A21" s="35" t="s">
        <v>282</v>
      </c>
      <c r="B21" s="111" t="s">
        <v>283</v>
      </c>
      <c r="C21" s="111"/>
      <c r="D21" s="36">
        <f>SUM(D10:D20)</f>
        <v>16.419</v>
      </c>
      <c r="E21" s="36">
        <f>SUM(E10:E20)</f>
        <v>0</v>
      </c>
      <c r="F21" s="37">
        <v>106.863</v>
      </c>
      <c r="G21" s="36">
        <f t="shared" ref="G21:L21" si="0">SUM(G10:G20)</f>
        <v>19.301000000000002</v>
      </c>
      <c r="H21" s="36">
        <f t="shared" si="0"/>
        <v>0</v>
      </c>
      <c r="I21" s="36">
        <f t="shared" si="0"/>
        <v>17.994</v>
      </c>
      <c r="J21" s="36">
        <f t="shared" si="0"/>
        <v>0</v>
      </c>
      <c r="K21" s="36">
        <f t="shared" si="0"/>
        <v>26.576999999999998</v>
      </c>
      <c r="L21" s="36">
        <f t="shared" si="0"/>
        <v>100</v>
      </c>
      <c r="M21" s="37">
        <v>78.962999999999994</v>
      </c>
    </row>
    <row r="22" spans="1:13" ht="20.25" customHeight="1" x14ac:dyDescent="0.2">
      <c r="A22" s="35"/>
      <c r="B22" s="114" t="s">
        <v>284</v>
      </c>
      <c r="C22" s="114"/>
      <c r="D22" s="114"/>
      <c r="E22" s="114"/>
      <c r="F22" s="114"/>
      <c r="G22" s="114"/>
      <c r="H22" s="114"/>
      <c r="I22" s="114"/>
      <c r="J22" s="114"/>
      <c r="K22" s="114"/>
      <c r="L22" s="114"/>
      <c r="M22" s="114"/>
    </row>
    <row r="23" spans="1:13" ht="12.95" customHeight="1" x14ac:dyDescent="0.2">
      <c r="A23" s="35" t="s">
        <v>285</v>
      </c>
      <c r="B23" s="31">
        <v>1</v>
      </c>
      <c r="C23" s="32" t="s">
        <v>286</v>
      </c>
      <c r="D23" s="37">
        <v>0</v>
      </c>
      <c r="E23" s="37">
        <v>0</v>
      </c>
      <c r="F23" s="37">
        <v>0</v>
      </c>
      <c r="G23" s="37">
        <v>0</v>
      </c>
      <c r="H23" s="37">
        <v>0</v>
      </c>
      <c r="I23" s="37">
        <v>0</v>
      </c>
      <c r="J23" s="37">
        <v>0</v>
      </c>
      <c r="K23" s="37">
        <v>0</v>
      </c>
      <c r="L23" s="37">
        <v>0</v>
      </c>
      <c r="M23" s="37">
        <v>0</v>
      </c>
    </row>
    <row r="24" spans="1:13" ht="12" customHeight="1" x14ac:dyDescent="0.2">
      <c r="A24" s="35" t="s">
        <v>287</v>
      </c>
      <c r="B24" s="31">
        <v>2</v>
      </c>
      <c r="C24" s="32" t="s">
        <v>288</v>
      </c>
      <c r="D24" s="37">
        <v>0</v>
      </c>
      <c r="E24" s="37">
        <v>0</v>
      </c>
      <c r="F24" s="37">
        <v>0</v>
      </c>
      <c r="G24" s="37">
        <v>0</v>
      </c>
      <c r="H24" s="37">
        <v>0</v>
      </c>
      <c r="I24" s="37">
        <v>0</v>
      </c>
      <c r="J24" s="37">
        <v>0</v>
      </c>
      <c r="K24" s="37">
        <v>0</v>
      </c>
      <c r="L24" s="37">
        <v>0</v>
      </c>
      <c r="M24" s="37">
        <v>0</v>
      </c>
    </row>
    <row r="25" spans="1:13" ht="21.95" customHeight="1" x14ac:dyDescent="0.2">
      <c r="A25" s="35" t="s">
        <v>289</v>
      </c>
      <c r="B25" s="117" t="s">
        <v>290</v>
      </c>
      <c r="C25" s="117"/>
      <c r="D25" s="36">
        <f>SUM(D23:D24)</f>
        <v>0</v>
      </c>
      <c r="E25" s="36">
        <f>SUM(E23:E24)</f>
        <v>0</v>
      </c>
      <c r="F25" s="37">
        <v>0</v>
      </c>
      <c r="G25" s="36">
        <f t="shared" ref="G25:L25" si="1">SUM(G23:G24)</f>
        <v>0</v>
      </c>
      <c r="H25" s="36">
        <f t="shared" si="1"/>
        <v>0</v>
      </c>
      <c r="I25" s="36">
        <f t="shared" si="1"/>
        <v>0</v>
      </c>
      <c r="J25" s="36">
        <f t="shared" si="1"/>
        <v>0</v>
      </c>
      <c r="K25" s="36">
        <f t="shared" si="1"/>
        <v>0</v>
      </c>
      <c r="L25" s="36">
        <f t="shared" si="1"/>
        <v>0</v>
      </c>
      <c r="M25" s="37">
        <v>0</v>
      </c>
    </row>
    <row r="26" spans="1:13" ht="18.75" customHeight="1" x14ac:dyDescent="0.2">
      <c r="A26" s="35"/>
      <c r="B26" s="114" t="s">
        <v>291</v>
      </c>
      <c r="C26" s="114"/>
      <c r="D26" s="114"/>
      <c r="E26" s="114"/>
      <c r="F26" s="114"/>
      <c r="G26" s="114"/>
      <c r="H26" s="114"/>
      <c r="I26" s="114"/>
      <c r="J26" s="114"/>
      <c r="K26" s="114"/>
      <c r="L26" s="114"/>
      <c r="M26" s="114"/>
    </row>
    <row r="27" spans="1:13" ht="12.95" customHeight="1" x14ac:dyDescent="0.2">
      <c r="A27" s="35" t="s">
        <v>292</v>
      </c>
      <c r="B27" s="31">
        <v>1</v>
      </c>
      <c r="C27" s="32" t="s">
        <v>293</v>
      </c>
      <c r="D27" s="37">
        <v>0</v>
      </c>
      <c r="E27" s="37">
        <v>0</v>
      </c>
      <c r="F27" s="37">
        <v>2115.989</v>
      </c>
      <c r="G27" s="37">
        <v>0.11600000000000001</v>
      </c>
      <c r="H27" s="37">
        <v>0</v>
      </c>
      <c r="I27" s="37">
        <v>0.111</v>
      </c>
      <c r="J27" s="37">
        <v>0</v>
      </c>
      <c r="K27" s="37">
        <v>2.6</v>
      </c>
      <c r="L27" s="37">
        <v>0</v>
      </c>
      <c r="M27" s="37">
        <v>78.457999999999998</v>
      </c>
    </row>
    <row r="28" spans="1:13" ht="18" x14ac:dyDescent="0.2">
      <c r="A28" s="35" t="s">
        <v>294</v>
      </c>
      <c r="B28" s="31">
        <v>2</v>
      </c>
      <c r="C28" s="32" t="s">
        <v>295</v>
      </c>
      <c r="D28" s="37">
        <v>0.76900000000000002</v>
      </c>
      <c r="E28" s="37">
        <v>0</v>
      </c>
      <c r="F28" s="37">
        <v>103.062</v>
      </c>
      <c r="G28" s="37">
        <v>1.159</v>
      </c>
      <c r="H28" s="37">
        <v>0</v>
      </c>
      <c r="I28" s="37">
        <v>1.1080000000000001</v>
      </c>
      <c r="J28" s="37">
        <v>0</v>
      </c>
      <c r="K28" s="37">
        <v>0.10100000000000001</v>
      </c>
      <c r="L28" s="37">
        <v>0</v>
      </c>
      <c r="M28" s="37">
        <v>36.026000000000003</v>
      </c>
    </row>
    <row r="29" spans="1:13" ht="20.25" customHeight="1" x14ac:dyDescent="0.2">
      <c r="A29" s="35" t="s">
        <v>296</v>
      </c>
      <c r="B29" s="116" t="s">
        <v>297</v>
      </c>
      <c r="C29" s="116"/>
      <c r="D29" s="36">
        <f>SUM(D27:D28)</f>
        <v>0.76900000000000002</v>
      </c>
      <c r="E29" s="36">
        <f>SUM(E27:E28)</f>
        <v>0</v>
      </c>
      <c r="F29" s="37">
        <v>159.63300000000001</v>
      </c>
      <c r="G29" s="36">
        <f t="shared" ref="G29:L29" si="2">SUM(G27:G28)</f>
        <v>1.2750000000000001</v>
      </c>
      <c r="H29" s="36">
        <f t="shared" si="2"/>
        <v>0</v>
      </c>
      <c r="I29" s="36">
        <f t="shared" si="2"/>
        <v>1.2190000000000001</v>
      </c>
      <c r="J29" s="36">
        <f t="shared" si="2"/>
        <v>0</v>
      </c>
      <c r="K29" s="36">
        <f t="shared" si="2"/>
        <v>2.7010000000000001</v>
      </c>
      <c r="L29" s="36">
        <f t="shared" si="2"/>
        <v>0</v>
      </c>
      <c r="M29" s="37">
        <v>77.155000000000001</v>
      </c>
    </row>
    <row r="30" spans="1:13" ht="18" customHeight="1" x14ac:dyDescent="0.2">
      <c r="A30" s="35"/>
      <c r="B30" s="114" t="s">
        <v>298</v>
      </c>
      <c r="C30" s="114"/>
      <c r="D30" s="114"/>
      <c r="E30" s="114"/>
      <c r="F30" s="114"/>
      <c r="G30" s="114"/>
      <c r="H30" s="114"/>
      <c r="I30" s="114"/>
      <c r="J30" s="114"/>
      <c r="K30" s="114"/>
      <c r="L30" s="114"/>
      <c r="M30" s="114"/>
    </row>
    <row r="31" spans="1:13" ht="12.95" customHeight="1" x14ac:dyDescent="0.2">
      <c r="A31" s="35" t="s">
        <v>299</v>
      </c>
      <c r="B31" s="31">
        <v>1</v>
      </c>
      <c r="C31" s="32" t="s">
        <v>300</v>
      </c>
      <c r="D31" s="37">
        <v>1.163</v>
      </c>
      <c r="E31" s="37">
        <v>0</v>
      </c>
      <c r="F31" s="37">
        <v>106.883</v>
      </c>
      <c r="G31" s="37">
        <v>0.59299999999999997</v>
      </c>
      <c r="H31" s="37">
        <v>0</v>
      </c>
      <c r="I31" s="37">
        <v>0.56699999999999995</v>
      </c>
      <c r="J31" s="37">
        <v>0</v>
      </c>
      <c r="K31" s="37">
        <v>3.1469999999999998</v>
      </c>
      <c r="L31" s="37">
        <v>0</v>
      </c>
      <c r="M31" s="37">
        <v>90.4</v>
      </c>
    </row>
    <row r="32" spans="1:13" ht="24.95" customHeight="1" x14ac:dyDescent="0.2">
      <c r="A32" s="35" t="s">
        <v>301</v>
      </c>
      <c r="B32" s="31">
        <v>2</v>
      </c>
      <c r="C32" s="32" t="s">
        <v>302</v>
      </c>
      <c r="D32" s="37">
        <v>0.95299999999999996</v>
      </c>
      <c r="E32" s="37">
        <v>0</v>
      </c>
      <c r="F32" s="37">
        <v>109.60899999999999</v>
      </c>
      <c r="G32" s="37">
        <v>1.242</v>
      </c>
      <c r="H32" s="37">
        <v>0</v>
      </c>
      <c r="I32" s="37">
        <v>1.1870000000000001</v>
      </c>
      <c r="J32" s="37">
        <v>0</v>
      </c>
      <c r="K32" s="37">
        <v>0.20399999999999999</v>
      </c>
      <c r="L32" s="37">
        <v>0</v>
      </c>
      <c r="M32" s="37">
        <v>62.344999999999999</v>
      </c>
    </row>
    <row r="33" spans="1:13" ht="12" customHeight="1" x14ac:dyDescent="0.2">
      <c r="A33" s="35" t="s">
        <v>303</v>
      </c>
      <c r="B33" s="31">
        <v>4</v>
      </c>
      <c r="C33" s="32" t="s">
        <v>304</v>
      </c>
      <c r="D33" s="37">
        <v>4.2000000000000003E-2</v>
      </c>
      <c r="E33" s="37">
        <v>0</v>
      </c>
      <c r="F33" s="37">
        <v>144.785</v>
      </c>
      <c r="G33" s="37">
        <v>0</v>
      </c>
      <c r="H33" s="37">
        <v>0</v>
      </c>
      <c r="I33" s="37">
        <v>0</v>
      </c>
      <c r="J33" s="37">
        <v>0</v>
      </c>
      <c r="K33" s="37">
        <v>3.9E-2</v>
      </c>
      <c r="L33" s="37">
        <v>0</v>
      </c>
      <c r="M33" s="37">
        <v>65.795000000000002</v>
      </c>
    </row>
    <row r="34" spans="1:13" ht="12" customHeight="1" x14ac:dyDescent="0.2">
      <c r="A34" s="35" t="s">
        <v>305</v>
      </c>
      <c r="B34" s="31">
        <v>5</v>
      </c>
      <c r="C34" s="32" t="s">
        <v>306</v>
      </c>
      <c r="D34" s="37">
        <v>0</v>
      </c>
      <c r="E34" s="37">
        <v>0</v>
      </c>
      <c r="F34" s="37">
        <v>0</v>
      </c>
      <c r="G34" s="37">
        <v>0</v>
      </c>
      <c r="H34" s="37">
        <v>0</v>
      </c>
      <c r="I34" s="37">
        <v>0</v>
      </c>
      <c r="J34" s="37">
        <v>0</v>
      </c>
      <c r="K34" s="37">
        <v>0</v>
      </c>
      <c r="L34" s="37">
        <v>0</v>
      </c>
      <c r="M34" s="37">
        <v>0</v>
      </c>
    </row>
    <row r="35" spans="1:13" ht="12" customHeight="1" x14ac:dyDescent="0.2">
      <c r="A35" s="35" t="s">
        <v>307</v>
      </c>
      <c r="B35" s="31">
        <v>6</v>
      </c>
      <c r="C35" s="32" t="s">
        <v>308</v>
      </c>
      <c r="D35" s="37">
        <v>3.4049999999999998</v>
      </c>
      <c r="E35" s="37">
        <v>0</v>
      </c>
      <c r="F35" s="37">
        <v>119.485</v>
      </c>
      <c r="G35" s="37">
        <v>4.24</v>
      </c>
      <c r="H35" s="37">
        <v>0</v>
      </c>
      <c r="I35" s="37">
        <v>3.8029999999999999</v>
      </c>
      <c r="J35" s="37">
        <v>0</v>
      </c>
      <c r="K35" s="37">
        <v>6.2329999999999997</v>
      </c>
      <c r="L35" s="37">
        <v>0</v>
      </c>
      <c r="M35" s="37">
        <v>57.113</v>
      </c>
    </row>
    <row r="36" spans="1:13" ht="12" customHeight="1" x14ac:dyDescent="0.2">
      <c r="A36" s="35" t="s">
        <v>309</v>
      </c>
      <c r="B36" s="31">
        <v>7</v>
      </c>
      <c r="C36" s="32" t="s">
        <v>310</v>
      </c>
      <c r="D36" s="37">
        <v>2.5999999999999999E-2</v>
      </c>
      <c r="E36" s="37">
        <v>0</v>
      </c>
      <c r="F36" s="37">
        <v>100</v>
      </c>
      <c r="G36" s="37">
        <v>0</v>
      </c>
      <c r="H36" s="37">
        <v>0</v>
      </c>
      <c r="I36" s="37">
        <v>0</v>
      </c>
      <c r="J36" s="37">
        <v>0</v>
      </c>
      <c r="K36" s="37">
        <v>0.16900000000000001</v>
      </c>
      <c r="L36" s="37">
        <v>0</v>
      </c>
      <c r="M36" s="37">
        <v>44.908999999999999</v>
      </c>
    </row>
    <row r="37" spans="1:13" ht="28.5" customHeight="1" x14ac:dyDescent="0.2">
      <c r="A37" s="35" t="s">
        <v>311</v>
      </c>
      <c r="B37" s="115" t="s">
        <v>312</v>
      </c>
      <c r="C37" s="115"/>
      <c r="D37" s="36">
        <f>SUM(D31:D36)</f>
        <v>5.5889999999999995</v>
      </c>
      <c r="E37" s="36">
        <f>SUM(E31:E36)</f>
        <v>0</v>
      </c>
      <c r="F37" s="37">
        <v>115.402</v>
      </c>
      <c r="G37" s="36">
        <f t="shared" ref="G37:L37" si="3">SUM(G31:G36)</f>
        <v>6.0750000000000002</v>
      </c>
      <c r="H37" s="36">
        <f t="shared" si="3"/>
        <v>0</v>
      </c>
      <c r="I37" s="36">
        <f t="shared" si="3"/>
        <v>5.5570000000000004</v>
      </c>
      <c r="J37" s="36">
        <f t="shared" si="3"/>
        <v>0</v>
      </c>
      <c r="K37" s="36">
        <f t="shared" si="3"/>
        <v>9.7919999999999998</v>
      </c>
      <c r="L37" s="36">
        <f t="shared" si="3"/>
        <v>0</v>
      </c>
      <c r="M37" s="37">
        <v>63.780999999999999</v>
      </c>
    </row>
    <row r="38" spans="1:13" ht="19.5" customHeight="1" x14ac:dyDescent="0.2">
      <c r="A38" s="35"/>
      <c r="B38" s="114" t="s">
        <v>313</v>
      </c>
      <c r="C38" s="114"/>
      <c r="D38" s="114"/>
      <c r="E38" s="114"/>
      <c r="F38" s="114"/>
      <c r="G38" s="114"/>
      <c r="H38" s="114"/>
      <c r="I38" s="114"/>
      <c r="J38" s="114"/>
      <c r="K38" s="114"/>
      <c r="L38" s="114"/>
      <c r="M38" s="114"/>
    </row>
    <row r="39" spans="1:13" ht="24.95" customHeight="1" x14ac:dyDescent="0.2">
      <c r="A39" s="35" t="s">
        <v>314</v>
      </c>
      <c r="B39" s="31">
        <v>1</v>
      </c>
      <c r="C39" s="32" t="s">
        <v>315</v>
      </c>
      <c r="D39" s="37">
        <v>0</v>
      </c>
      <c r="E39" s="37">
        <v>0</v>
      </c>
      <c r="F39" s="37">
        <v>0</v>
      </c>
      <c r="G39" s="37">
        <v>0</v>
      </c>
      <c r="H39" s="37">
        <v>0</v>
      </c>
      <c r="I39" s="37">
        <v>0</v>
      </c>
      <c r="J39" s="37">
        <v>0</v>
      </c>
      <c r="K39" s="37">
        <v>0</v>
      </c>
      <c r="L39" s="37">
        <v>0</v>
      </c>
      <c r="M39" s="37">
        <v>0</v>
      </c>
    </row>
    <row r="40" spans="1:13" ht="24.95" customHeight="1" x14ac:dyDescent="0.2">
      <c r="A40" s="35" t="s">
        <v>316</v>
      </c>
      <c r="B40" s="31">
        <v>2</v>
      </c>
      <c r="C40" s="32" t="s">
        <v>317</v>
      </c>
      <c r="D40" s="37">
        <v>1.6279999999999999</v>
      </c>
      <c r="E40" s="37">
        <v>0</v>
      </c>
      <c r="F40" s="37">
        <v>100</v>
      </c>
      <c r="G40" s="37">
        <v>6.2249999999999996</v>
      </c>
      <c r="H40" s="37">
        <v>0</v>
      </c>
      <c r="I40" s="37">
        <v>0.41299999999999998</v>
      </c>
      <c r="J40" s="37">
        <v>0</v>
      </c>
      <c r="K40" s="37">
        <v>3.4950000000000001</v>
      </c>
      <c r="L40" s="37">
        <v>0</v>
      </c>
      <c r="M40" s="37">
        <v>78.983000000000004</v>
      </c>
    </row>
    <row r="41" spans="1:13" ht="27" customHeight="1" x14ac:dyDescent="0.2">
      <c r="A41" s="35" t="s">
        <v>318</v>
      </c>
      <c r="B41" s="118" t="s">
        <v>319</v>
      </c>
      <c r="C41" s="118"/>
      <c r="D41" s="36">
        <f>SUM(D39:D40)</f>
        <v>1.6279999999999999</v>
      </c>
      <c r="E41" s="36">
        <f>SUM(E39:E40)</f>
        <v>0</v>
      </c>
      <c r="F41" s="37">
        <v>100</v>
      </c>
      <c r="G41" s="36">
        <f t="shared" ref="G41:L41" si="4">SUM(G39:G40)</f>
        <v>6.2249999999999996</v>
      </c>
      <c r="H41" s="36">
        <f t="shared" si="4"/>
        <v>0</v>
      </c>
      <c r="I41" s="36">
        <f t="shared" si="4"/>
        <v>0.41299999999999998</v>
      </c>
      <c r="J41" s="36">
        <f t="shared" si="4"/>
        <v>0</v>
      </c>
      <c r="K41" s="36">
        <f t="shared" si="4"/>
        <v>3.4950000000000001</v>
      </c>
      <c r="L41" s="36">
        <f t="shared" si="4"/>
        <v>0</v>
      </c>
      <c r="M41" s="37">
        <v>78.983000000000004</v>
      </c>
    </row>
    <row r="42" spans="1:13" ht="18.75" customHeight="1" x14ac:dyDescent="0.2">
      <c r="A42" s="35"/>
      <c r="B42" s="114" t="s">
        <v>320</v>
      </c>
      <c r="C42" s="114"/>
      <c r="D42" s="114"/>
      <c r="E42" s="114"/>
      <c r="F42" s="114"/>
      <c r="G42" s="114"/>
      <c r="H42" s="114"/>
      <c r="I42" s="114"/>
      <c r="J42" s="114"/>
      <c r="K42" s="114"/>
      <c r="L42" s="114"/>
      <c r="M42" s="114"/>
    </row>
    <row r="43" spans="1:13" x14ac:dyDescent="0.2">
      <c r="A43" s="35" t="s">
        <v>321</v>
      </c>
      <c r="B43" s="31">
        <v>1</v>
      </c>
      <c r="C43" s="32" t="s">
        <v>322</v>
      </c>
      <c r="D43" s="37">
        <v>8.0760000000000005</v>
      </c>
      <c r="E43" s="37">
        <v>0</v>
      </c>
      <c r="F43" s="37">
        <v>100</v>
      </c>
      <c r="G43" s="37">
        <v>0</v>
      </c>
      <c r="H43" s="37">
        <v>0</v>
      </c>
      <c r="I43" s="37">
        <v>0</v>
      </c>
      <c r="J43" s="37">
        <v>0</v>
      </c>
      <c r="K43" s="37">
        <v>2.0289999999999999</v>
      </c>
      <c r="L43" s="37">
        <v>0</v>
      </c>
      <c r="M43" s="37">
        <v>88.257999999999996</v>
      </c>
    </row>
    <row r="44" spans="1:13" x14ac:dyDescent="0.2">
      <c r="A44" s="35" t="s">
        <v>323</v>
      </c>
      <c r="B44" s="31">
        <v>2</v>
      </c>
      <c r="C44" s="32" t="s">
        <v>324</v>
      </c>
      <c r="D44" s="37">
        <v>0</v>
      </c>
      <c r="E44" s="37">
        <v>0</v>
      </c>
      <c r="F44" s="37">
        <v>100</v>
      </c>
      <c r="G44" s="37">
        <v>0</v>
      </c>
      <c r="H44" s="37">
        <v>0</v>
      </c>
      <c r="I44" s="37">
        <v>0</v>
      </c>
      <c r="J44" s="37">
        <v>0</v>
      </c>
      <c r="K44" s="37">
        <v>0.28199999999999997</v>
      </c>
      <c r="L44" s="37">
        <v>0</v>
      </c>
      <c r="M44" s="37">
        <v>38.139000000000003</v>
      </c>
    </row>
    <row r="45" spans="1:13" ht="28.5" customHeight="1" x14ac:dyDescent="0.2">
      <c r="A45" s="35" t="s">
        <v>325</v>
      </c>
      <c r="B45" s="111" t="s">
        <v>326</v>
      </c>
      <c r="C45" s="111"/>
      <c r="D45" s="36">
        <f>SUM(D43:D44)</f>
        <v>8.0760000000000005</v>
      </c>
      <c r="E45" s="36">
        <f>SUM(E43:E44)</f>
        <v>0</v>
      </c>
      <c r="F45" s="37">
        <v>100</v>
      </c>
      <c r="G45" s="36">
        <f t="shared" ref="G45:L45" si="5">SUM(G43:G44)</f>
        <v>0</v>
      </c>
      <c r="H45" s="36">
        <f t="shared" si="5"/>
        <v>0</v>
      </c>
      <c r="I45" s="36">
        <f t="shared" si="5"/>
        <v>0</v>
      </c>
      <c r="J45" s="36">
        <f t="shared" si="5"/>
        <v>0</v>
      </c>
      <c r="K45" s="36">
        <f t="shared" si="5"/>
        <v>2.3109999999999999</v>
      </c>
      <c r="L45" s="36">
        <f t="shared" si="5"/>
        <v>0</v>
      </c>
      <c r="M45" s="37">
        <v>80.316999999999993</v>
      </c>
    </row>
    <row r="46" spans="1:13" ht="18.75" customHeight="1" x14ac:dyDescent="0.2">
      <c r="A46" s="35"/>
      <c r="B46" s="119" t="s">
        <v>327</v>
      </c>
      <c r="C46" s="119"/>
      <c r="D46" s="119"/>
      <c r="E46" s="119"/>
      <c r="F46" s="119"/>
      <c r="G46" s="119"/>
      <c r="H46" s="119"/>
      <c r="I46" s="119"/>
      <c r="J46" s="119"/>
      <c r="K46" s="119"/>
      <c r="L46" s="119"/>
      <c r="M46" s="119"/>
    </row>
    <row r="47" spans="1:13" ht="18" x14ac:dyDescent="0.2">
      <c r="A47" s="35" t="s">
        <v>328</v>
      </c>
      <c r="B47" s="31">
        <v>1</v>
      </c>
      <c r="C47" s="32" t="s">
        <v>329</v>
      </c>
      <c r="D47" s="37">
        <v>0</v>
      </c>
      <c r="E47" s="37">
        <v>0</v>
      </c>
      <c r="F47" s="37">
        <v>0</v>
      </c>
      <c r="G47" s="37">
        <v>0</v>
      </c>
      <c r="H47" s="37">
        <v>0</v>
      </c>
      <c r="I47" s="37">
        <v>0</v>
      </c>
      <c r="J47" s="37">
        <v>0</v>
      </c>
      <c r="K47" s="37">
        <v>0</v>
      </c>
      <c r="L47" s="37">
        <v>0</v>
      </c>
      <c r="M47" s="37">
        <v>0</v>
      </c>
    </row>
    <row r="48" spans="1:13" ht="12.75" customHeight="1" x14ac:dyDescent="0.2">
      <c r="A48" s="35" t="s">
        <v>330</v>
      </c>
      <c r="B48" s="120" t="s">
        <v>331</v>
      </c>
      <c r="C48" s="120"/>
      <c r="D48" s="36">
        <f>D47</f>
        <v>0</v>
      </c>
      <c r="E48" s="36">
        <f>E47</f>
        <v>0</v>
      </c>
      <c r="F48" s="37">
        <v>0</v>
      </c>
      <c r="G48" s="36">
        <f t="shared" ref="G48:L48" si="6">G47</f>
        <v>0</v>
      </c>
      <c r="H48" s="36">
        <f t="shared" si="6"/>
        <v>0</v>
      </c>
      <c r="I48" s="36">
        <f t="shared" si="6"/>
        <v>0</v>
      </c>
      <c r="J48" s="36">
        <f t="shared" si="6"/>
        <v>0</v>
      </c>
      <c r="K48" s="36">
        <f t="shared" si="6"/>
        <v>0</v>
      </c>
      <c r="L48" s="36">
        <f t="shared" si="6"/>
        <v>0</v>
      </c>
      <c r="M48" s="37">
        <v>0</v>
      </c>
    </row>
    <row r="49" spans="1:13" ht="16.5" customHeight="1" x14ac:dyDescent="0.2">
      <c r="A49" s="35"/>
      <c r="B49" s="114" t="s">
        <v>332</v>
      </c>
      <c r="C49" s="114"/>
      <c r="D49" s="114"/>
      <c r="E49" s="114"/>
      <c r="F49" s="114"/>
      <c r="G49" s="114"/>
      <c r="H49" s="114"/>
      <c r="I49" s="114"/>
      <c r="J49" s="114"/>
      <c r="K49" s="114"/>
      <c r="L49" s="114"/>
      <c r="M49" s="114"/>
    </row>
    <row r="50" spans="1:13" x14ac:dyDescent="0.2">
      <c r="A50" s="35" t="s">
        <v>333</v>
      </c>
      <c r="B50" s="31">
        <v>1</v>
      </c>
      <c r="C50" s="32" t="s">
        <v>334</v>
      </c>
      <c r="D50" s="37">
        <v>9.23</v>
      </c>
      <c r="E50" s="37">
        <v>0</v>
      </c>
      <c r="F50" s="37">
        <v>121.908</v>
      </c>
      <c r="G50" s="37">
        <v>3.9E-2</v>
      </c>
      <c r="H50" s="37">
        <v>0</v>
      </c>
      <c r="I50" s="37">
        <v>3.6999999999999998E-2</v>
      </c>
      <c r="J50" s="37">
        <v>0</v>
      </c>
      <c r="K50" s="37">
        <v>6.1459999999999999</v>
      </c>
      <c r="L50" s="37">
        <v>0</v>
      </c>
      <c r="M50" s="37">
        <v>40.191000000000003</v>
      </c>
    </row>
    <row r="51" spans="1:13" ht="27" x14ac:dyDescent="0.2">
      <c r="A51" s="35" t="s">
        <v>335</v>
      </c>
      <c r="B51" s="31">
        <v>2</v>
      </c>
      <c r="C51" s="32" t="s">
        <v>336</v>
      </c>
      <c r="D51" s="37">
        <v>0</v>
      </c>
      <c r="E51" s="37">
        <v>0</v>
      </c>
      <c r="F51" s="37">
        <v>0</v>
      </c>
      <c r="G51" s="37">
        <v>0</v>
      </c>
      <c r="H51" s="37">
        <v>0</v>
      </c>
      <c r="I51" s="37">
        <v>0</v>
      </c>
      <c r="J51" s="37">
        <v>0</v>
      </c>
      <c r="K51" s="37">
        <v>0</v>
      </c>
      <c r="L51" s="37">
        <v>0</v>
      </c>
      <c r="M51" s="37">
        <v>0</v>
      </c>
    </row>
    <row r="52" spans="1:13" ht="24.75" customHeight="1" x14ac:dyDescent="0.2">
      <c r="A52" s="35" t="s">
        <v>337</v>
      </c>
      <c r="B52" s="117" t="s">
        <v>332</v>
      </c>
      <c r="C52" s="117"/>
      <c r="D52" s="36">
        <f>SUM(D50:D51)</f>
        <v>9.23</v>
      </c>
      <c r="E52" s="36">
        <f>SUM(E50:E51)</f>
        <v>0</v>
      </c>
      <c r="F52" s="37">
        <v>121.908</v>
      </c>
      <c r="G52" s="36">
        <f t="shared" ref="G52:L52" si="7">SUM(G50:G51)</f>
        <v>3.9E-2</v>
      </c>
      <c r="H52" s="36">
        <f t="shared" si="7"/>
        <v>0</v>
      </c>
      <c r="I52" s="36">
        <f t="shared" si="7"/>
        <v>3.6999999999999998E-2</v>
      </c>
      <c r="J52" s="36">
        <f t="shared" si="7"/>
        <v>0</v>
      </c>
      <c r="K52" s="36">
        <f t="shared" si="7"/>
        <v>6.1459999999999999</v>
      </c>
      <c r="L52" s="36">
        <f t="shared" si="7"/>
        <v>0</v>
      </c>
      <c r="M52" s="37">
        <v>40.191000000000003</v>
      </c>
    </row>
    <row r="53" spans="1:13" ht="15" customHeight="1" x14ac:dyDescent="0.2">
      <c r="A53" s="35"/>
      <c r="B53" s="114" t="s">
        <v>338</v>
      </c>
      <c r="C53" s="114"/>
      <c r="D53" s="114"/>
      <c r="E53" s="114"/>
      <c r="F53" s="114"/>
      <c r="G53" s="114"/>
      <c r="H53" s="114"/>
      <c r="I53" s="114"/>
      <c r="J53" s="114"/>
      <c r="K53" s="114"/>
      <c r="L53" s="114"/>
      <c r="M53" s="114"/>
    </row>
    <row r="54" spans="1:13" x14ac:dyDescent="0.2">
      <c r="A54" s="35" t="s">
        <v>339</v>
      </c>
      <c r="B54" s="31">
        <v>1</v>
      </c>
      <c r="C54" s="32" t="s">
        <v>340</v>
      </c>
      <c r="D54" s="37">
        <v>0</v>
      </c>
      <c r="E54" s="37">
        <v>0</v>
      </c>
      <c r="F54" s="37">
        <v>0</v>
      </c>
      <c r="G54" s="37">
        <v>0</v>
      </c>
      <c r="H54" s="37">
        <v>0</v>
      </c>
      <c r="I54" s="37">
        <v>0</v>
      </c>
      <c r="J54" s="37">
        <v>0</v>
      </c>
      <c r="K54" s="37">
        <v>0</v>
      </c>
      <c r="L54" s="37">
        <v>0</v>
      </c>
      <c r="M54" s="37">
        <v>0</v>
      </c>
    </row>
    <row r="55" spans="1:13" ht="18" x14ac:dyDescent="0.2">
      <c r="A55" s="35" t="s">
        <v>341</v>
      </c>
      <c r="B55" s="31">
        <v>2</v>
      </c>
      <c r="C55" s="32" t="s">
        <v>342</v>
      </c>
      <c r="D55" s="37">
        <v>10.395</v>
      </c>
      <c r="E55" s="37">
        <v>0</v>
      </c>
      <c r="F55" s="37">
        <v>100</v>
      </c>
      <c r="G55" s="37">
        <v>0</v>
      </c>
      <c r="H55" s="37">
        <v>0</v>
      </c>
      <c r="I55" s="37">
        <v>0</v>
      </c>
      <c r="J55" s="37">
        <v>0</v>
      </c>
      <c r="K55" s="37">
        <v>1.556</v>
      </c>
      <c r="L55" s="37">
        <v>0</v>
      </c>
      <c r="M55" s="37">
        <v>5.8170000000000002</v>
      </c>
    </row>
    <row r="56" spans="1:13" x14ac:dyDescent="0.2">
      <c r="A56" s="35" t="s">
        <v>343</v>
      </c>
      <c r="B56" s="31">
        <v>3</v>
      </c>
      <c r="C56" s="32" t="s">
        <v>344</v>
      </c>
      <c r="D56" s="37">
        <v>0</v>
      </c>
      <c r="E56" s="37">
        <v>0</v>
      </c>
      <c r="F56" s="37">
        <v>0</v>
      </c>
      <c r="G56" s="37">
        <v>0</v>
      </c>
      <c r="H56" s="37">
        <v>0</v>
      </c>
      <c r="I56" s="37">
        <v>0</v>
      </c>
      <c r="J56" s="37">
        <v>0</v>
      </c>
      <c r="K56" s="37">
        <v>0</v>
      </c>
      <c r="L56" s="37">
        <v>0</v>
      </c>
      <c r="M56" s="37">
        <v>0</v>
      </c>
    </row>
    <row r="57" spans="1:13" x14ac:dyDescent="0.2">
      <c r="A57" s="35" t="s">
        <v>345</v>
      </c>
      <c r="B57" s="31">
        <v>4</v>
      </c>
      <c r="C57" s="32" t="s">
        <v>346</v>
      </c>
      <c r="D57" s="37">
        <v>6.2E-2</v>
      </c>
      <c r="E57" s="37">
        <v>0</v>
      </c>
      <c r="F57" s="37">
        <v>100</v>
      </c>
      <c r="G57" s="37">
        <v>9.2999999999999999E-2</v>
      </c>
      <c r="H57" s="37">
        <v>0</v>
      </c>
      <c r="I57" s="37">
        <v>8.8999999999999996E-2</v>
      </c>
      <c r="J57" s="37">
        <v>0</v>
      </c>
      <c r="K57" s="37">
        <v>9.1999999999999998E-2</v>
      </c>
      <c r="L57" s="37">
        <v>0</v>
      </c>
      <c r="M57" s="37">
        <v>86.179000000000002</v>
      </c>
    </row>
    <row r="58" spans="1:13" ht="27" x14ac:dyDescent="0.2">
      <c r="A58" s="35" t="s">
        <v>347</v>
      </c>
      <c r="B58" s="31">
        <v>5</v>
      </c>
      <c r="C58" s="32" t="s">
        <v>348</v>
      </c>
      <c r="D58" s="37">
        <v>0</v>
      </c>
      <c r="E58" s="37">
        <v>0</v>
      </c>
      <c r="F58" s="37">
        <v>0</v>
      </c>
      <c r="G58" s="37">
        <v>0</v>
      </c>
      <c r="H58" s="37">
        <v>0</v>
      </c>
      <c r="I58" s="37">
        <v>0</v>
      </c>
      <c r="J58" s="37">
        <v>0</v>
      </c>
      <c r="K58" s="37">
        <v>0</v>
      </c>
      <c r="L58" s="37">
        <v>0</v>
      </c>
      <c r="M58" s="37">
        <v>0</v>
      </c>
    </row>
    <row r="59" spans="1:13" ht="18" x14ac:dyDescent="0.2">
      <c r="A59" s="35" t="s">
        <v>349</v>
      </c>
      <c r="B59" s="31">
        <v>6</v>
      </c>
      <c r="C59" s="32" t="s">
        <v>350</v>
      </c>
      <c r="D59" s="37">
        <v>0</v>
      </c>
      <c r="E59" s="37">
        <v>0</v>
      </c>
      <c r="F59" s="37">
        <v>0</v>
      </c>
      <c r="G59" s="37">
        <v>0</v>
      </c>
      <c r="H59" s="37">
        <v>0</v>
      </c>
      <c r="I59" s="37">
        <v>0</v>
      </c>
      <c r="J59" s="37">
        <v>0</v>
      </c>
      <c r="K59" s="37">
        <v>0</v>
      </c>
      <c r="L59" s="37">
        <v>0</v>
      </c>
      <c r="M59" s="37">
        <v>0</v>
      </c>
    </row>
    <row r="60" spans="1:13" ht="18" x14ac:dyDescent="0.2">
      <c r="A60" s="35" t="s">
        <v>351</v>
      </c>
      <c r="B60" s="31">
        <v>7</v>
      </c>
      <c r="C60" s="32" t="s">
        <v>352</v>
      </c>
      <c r="D60" s="37">
        <v>0</v>
      </c>
      <c r="E60" s="37">
        <v>0</v>
      </c>
      <c r="F60" s="37">
        <v>0</v>
      </c>
      <c r="G60" s="37">
        <v>0</v>
      </c>
      <c r="H60" s="37">
        <v>0</v>
      </c>
      <c r="I60" s="37">
        <v>0</v>
      </c>
      <c r="J60" s="37">
        <v>0</v>
      </c>
      <c r="K60" s="37">
        <v>1.579</v>
      </c>
      <c r="L60" s="37">
        <v>0</v>
      </c>
      <c r="M60" s="37">
        <v>0</v>
      </c>
    </row>
    <row r="61" spans="1:13" ht="18" x14ac:dyDescent="0.2">
      <c r="A61" s="35" t="s">
        <v>353</v>
      </c>
      <c r="B61" s="31">
        <v>8</v>
      </c>
      <c r="C61" s="32" t="s">
        <v>354</v>
      </c>
      <c r="D61" s="37">
        <v>0</v>
      </c>
      <c r="E61" s="37">
        <v>0</v>
      </c>
      <c r="F61" s="37">
        <v>0</v>
      </c>
      <c r="G61" s="37">
        <v>0</v>
      </c>
      <c r="H61" s="37">
        <v>0</v>
      </c>
      <c r="I61" s="37">
        <v>0</v>
      </c>
      <c r="J61" s="37">
        <v>0</v>
      </c>
      <c r="K61" s="37">
        <v>0</v>
      </c>
      <c r="L61" s="37">
        <v>0</v>
      </c>
      <c r="M61" s="37">
        <v>0</v>
      </c>
    </row>
    <row r="62" spans="1:13" ht="27.75" customHeight="1" x14ac:dyDescent="0.2">
      <c r="A62" s="35" t="s">
        <v>355</v>
      </c>
      <c r="B62" s="116" t="s">
        <v>356</v>
      </c>
      <c r="C62" s="116"/>
      <c r="D62" s="36">
        <f>SUM(D54:D61)</f>
        <v>10.456999999999999</v>
      </c>
      <c r="E62" s="36">
        <f>SUM(E54:E61)</f>
        <v>0</v>
      </c>
      <c r="F62" s="37">
        <v>119.004</v>
      </c>
      <c r="G62" s="36">
        <f t="shared" ref="G62:L62" si="8">SUM(G54:G61)</f>
        <v>9.2999999999999999E-2</v>
      </c>
      <c r="H62" s="36">
        <f t="shared" si="8"/>
        <v>0</v>
      </c>
      <c r="I62" s="36">
        <f t="shared" si="8"/>
        <v>8.8999999999999996E-2</v>
      </c>
      <c r="J62" s="36">
        <f t="shared" si="8"/>
        <v>0</v>
      </c>
      <c r="K62" s="36">
        <f t="shared" si="8"/>
        <v>3.2270000000000003</v>
      </c>
      <c r="L62" s="36">
        <f t="shared" si="8"/>
        <v>0</v>
      </c>
      <c r="M62" s="37">
        <v>8.0190000000000001</v>
      </c>
    </row>
    <row r="63" spans="1:13" ht="15" customHeight="1" x14ac:dyDescent="0.2">
      <c r="A63" s="35"/>
      <c r="B63" s="114" t="s">
        <v>357</v>
      </c>
      <c r="C63" s="114"/>
      <c r="D63" s="114"/>
      <c r="E63" s="114"/>
      <c r="F63" s="114"/>
      <c r="G63" s="114"/>
      <c r="H63" s="114"/>
      <c r="I63" s="114"/>
      <c r="J63" s="114"/>
      <c r="K63" s="114"/>
      <c r="L63" s="114"/>
      <c r="M63" s="114"/>
    </row>
    <row r="64" spans="1:13" x14ac:dyDescent="0.2">
      <c r="A64" s="35" t="s">
        <v>358</v>
      </c>
      <c r="B64" s="38">
        <v>1</v>
      </c>
      <c r="C64" s="32" t="s">
        <v>359</v>
      </c>
      <c r="D64" s="37">
        <v>0</v>
      </c>
      <c r="E64" s="37">
        <v>0</v>
      </c>
      <c r="F64" s="37">
        <v>0</v>
      </c>
      <c r="G64" s="37">
        <v>0</v>
      </c>
      <c r="H64" s="37">
        <v>0</v>
      </c>
      <c r="I64" s="37">
        <v>0</v>
      </c>
      <c r="J64" s="37">
        <v>0</v>
      </c>
      <c r="K64" s="37">
        <v>0</v>
      </c>
      <c r="L64" s="37">
        <v>0</v>
      </c>
      <c r="M64" s="37">
        <v>0</v>
      </c>
    </row>
    <row r="65" spans="1:13" x14ac:dyDescent="0.2">
      <c r="A65" s="35" t="s">
        <v>360</v>
      </c>
      <c r="B65" s="38">
        <v>2</v>
      </c>
      <c r="C65" s="32" t="s">
        <v>361</v>
      </c>
      <c r="D65" s="37">
        <v>0</v>
      </c>
      <c r="E65" s="37">
        <v>0</v>
      </c>
      <c r="F65" s="37">
        <v>0</v>
      </c>
      <c r="G65" s="37">
        <v>0</v>
      </c>
      <c r="H65" s="37">
        <v>0</v>
      </c>
      <c r="I65" s="37">
        <v>0</v>
      </c>
      <c r="J65" s="37">
        <v>0</v>
      </c>
      <c r="K65" s="37">
        <v>0</v>
      </c>
      <c r="L65" s="37">
        <v>0</v>
      </c>
      <c r="M65" s="37">
        <v>0</v>
      </c>
    </row>
    <row r="66" spans="1:13" x14ac:dyDescent="0.2">
      <c r="A66" s="35" t="s">
        <v>362</v>
      </c>
      <c r="B66" s="38">
        <v>3</v>
      </c>
      <c r="C66" s="32" t="s">
        <v>363</v>
      </c>
      <c r="D66" s="37">
        <v>0</v>
      </c>
      <c r="E66" s="37">
        <v>0</v>
      </c>
      <c r="F66" s="37">
        <v>0</v>
      </c>
      <c r="G66" s="37">
        <v>0</v>
      </c>
      <c r="H66" s="37">
        <v>0</v>
      </c>
      <c r="I66" s="37">
        <v>0</v>
      </c>
      <c r="J66" s="37">
        <v>0</v>
      </c>
      <c r="K66" s="37">
        <v>0</v>
      </c>
      <c r="L66" s="37">
        <v>0</v>
      </c>
      <c r="M66" s="37">
        <v>0</v>
      </c>
    </row>
    <row r="67" spans="1:13" x14ac:dyDescent="0.2">
      <c r="A67" s="35" t="s">
        <v>364</v>
      </c>
      <c r="B67" s="38">
        <v>4</v>
      </c>
      <c r="C67" s="32" t="s">
        <v>365</v>
      </c>
      <c r="D67" s="37">
        <v>0</v>
      </c>
      <c r="E67" s="37">
        <v>0</v>
      </c>
      <c r="F67" s="37">
        <v>0</v>
      </c>
      <c r="G67" s="37">
        <v>0</v>
      </c>
      <c r="H67" s="37">
        <v>0</v>
      </c>
      <c r="I67" s="37">
        <v>0</v>
      </c>
      <c r="J67" s="37">
        <v>0</v>
      </c>
      <c r="K67" s="37">
        <v>0</v>
      </c>
      <c r="L67" s="37">
        <v>0</v>
      </c>
      <c r="M67" s="37">
        <v>0</v>
      </c>
    </row>
    <row r="68" spans="1:13" x14ac:dyDescent="0.2">
      <c r="A68" s="35" t="s">
        <v>366</v>
      </c>
      <c r="B68" s="38">
        <v>5</v>
      </c>
      <c r="C68" s="32" t="s">
        <v>367</v>
      </c>
      <c r="D68" s="37">
        <v>4.7779999999999996</v>
      </c>
      <c r="E68" s="37">
        <v>0</v>
      </c>
      <c r="F68" s="37">
        <v>105.55800000000001</v>
      </c>
      <c r="G68" s="37">
        <v>3.0510000000000002</v>
      </c>
      <c r="H68" s="37">
        <v>0</v>
      </c>
      <c r="I68" s="37">
        <v>19.387</v>
      </c>
      <c r="J68" s="37">
        <v>0</v>
      </c>
      <c r="K68" s="37">
        <v>6.2370000000000001</v>
      </c>
      <c r="L68" s="37">
        <v>0</v>
      </c>
      <c r="M68" s="37">
        <v>72.545000000000002</v>
      </c>
    </row>
    <row r="69" spans="1:13" ht="29.25" customHeight="1" x14ac:dyDescent="0.2">
      <c r="A69" s="35" t="s">
        <v>368</v>
      </c>
      <c r="B69" s="111" t="s">
        <v>369</v>
      </c>
      <c r="C69" s="111"/>
      <c r="D69" s="36">
        <f>SUM(D64:D68)</f>
        <v>4.7779999999999996</v>
      </c>
      <c r="E69" s="36">
        <f>SUM(E64:E68)</f>
        <v>0</v>
      </c>
      <c r="F69" s="37">
        <v>105.55800000000001</v>
      </c>
      <c r="G69" s="36">
        <f t="shared" ref="G69:L69" si="9">SUM(G64:G68)</f>
        <v>3.0510000000000002</v>
      </c>
      <c r="H69" s="36">
        <f t="shared" si="9"/>
        <v>0</v>
      </c>
      <c r="I69" s="36">
        <f t="shared" si="9"/>
        <v>19.387</v>
      </c>
      <c r="J69" s="36">
        <f t="shared" si="9"/>
        <v>0</v>
      </c>
      <c r="K69" s="36">
        <f t="shared" si="9"/>
        <v>6.2370000000000001</v>
      </c>
      <c r="L69" s="36">
        <f t="shared" si="9"/>
        <v>0</v>
      </c>
      <c r="M69" s="37">
        <v>72.545000000000002</v>
      </c>
    </row>
    <row r="70" spans="1:13" ht="17.25" customHeight="1" x14ac:dyDescent="0.2">
      <c r="A70" s="35"/>
      <c r="B70" s="114" t="s">
        <v>370</v>
      </c>
      <c r="C70" s="114"/>
      <c r="D70" s="114"/>
      <c r="E70" s="114"/>
      <c r="F70" s="114"/>
      <c r="G70" s="114"/>
      <c r="H70" s="114"/>
      <c r="I70" s="114"/>
      <c r="J70" s="114"/>
      <c r="K70" s="114"/>
      <c r="L70" s="114"/>
      <c r="M70" s="114"/>
    </row>
    <row r="71" spans="1:13" x14ac:dyDescent="0.2">
      <c r="A71" s="35" t="s">
        <v>371</v>
      </c>
      <c r="B71" s="31">
        <v>1</v>
      </c>
      <c r="C71" s="32" t="s">
        <v>372</v>
      </c>
      <c r="D71" s="37">
        <v>7.6999999999999999E-2</v>
      </c>
      <c r="E71" s="37">
        <v>0</v>
      </c>
      <c r="F71" s="37">
        <v>100</v>
      </c>
      <c r="G71" s="37">
        <v>0.11600000000000001</v>
      </c>
      <c r="H71" s="37">
        <v>0</v>
      </c>
      <c r="I71" s="37">
        <v>0.111</v>
      </c>
      <c r="J71" s="37">
        <v>0</v>
      </c>
      <c r="K71" s="37">
        <v>0</v>
      </c>
      <c r="L71" s="37">
        <v>0</v>
      </c>
      <c r="M71" s="37">
        <v>0</v>
      </c>
    </row>
    <row r="72" spans="1:13" ht="14.25" customHeight="1" x14ac:dyDescent="0.2">
      <c r="A72" s="35" t="s">
        <v>373</v>
      </c>
      <c r="B72" s="31">
        <v>2</v>
      </c>
      <c r="C72" s="32" t="s">
        <v>374</v>
      </c>
      <c r="D72" s="37">
        <v>0</v>
      </c>
      <c r="E72" s="37">
        <v>0</v>
      </c>
      <c r="F72" s="37">
        <v>0</v>
      </c>
      <c r="G72" s="37">
        <v>0</v>
      </c>
      <c r="H72" s="37">
        <v>0</v>
      </c>
      <c r="I72" s="37">
        <v>0</v>
      </c>
      <c r="J72" s="37">
        <v>0</v>
      </c>
      <c r="K72" s="37">
        <v>0</v>
      </c>
      <c r="L72" s="37">
        <v>0</v>
      </c>
      <c r="M72" s="37">
        <v>0</v>
      </c>
    </row>
    <row r="73" spans="1:13" ht="18" customHeight="1" x14ac:dyDescent="0.2">
      <c r="A73" s="35" t="s">
        <v>375</v>
      </c>
      <c r="B73" s="115" t="s">
        <v>376</v>
      </c>
      <c r="C73" s="115"/>
      <c r="D73" s="36">
        <f>SUM(D71:D72)</f>
        <v>7.6999999999999999E-2</v>
      </c>
      <c r="E73" s="36">
        <f>SUM(E71:E72)</f>
        <v>0</v>
      </c>
      <c r="F73" s="37">
        <v>100</v>
      </c>
      <c r="G73" s="36">
        <f t="shared" ref="G73:L73" si="10">SUM(G71:G72)</f>
        <v>0.11600000000000001</v>
      </c>
      <c r="H73" s="36">
        <f t="shared" si="10"/>
        <v>0</v>
      </c>
      <c r="I73" s="36">
        <f t="shared" si="10"/>
        <v>0.111</v>
      </c>
      <c r="J73" s="36">
        <f t="shared" si="10"/>
        <v>0</v>
      </c>
      <c r="K73" s="36">
        <f t="shared" si="10"/>
        <v>0</v>
      </c>
      <c r="L73" s="36">
        <f t="shared" si="10"/>
        <v>0</v>
      </c>
      <c r="M73" s="37">
        <v>0</v>
      </c>
    </row>
    <row r="74" spans="1:13" ht="15" customHeight="1" x14ac:dyDescent="0.2">
      <c r="A74" s="35"/>
      <c r="B74" s="114" t="s">
        <v>377</v>
      </c>
      <c r="C74" s="114"/>
      <c r="D74" s="114"/>
      <c r="E74" s="114"/>
      <c r="F74" s="114"/>
      <c r="G74" s="114"/>
      <c r="H74" s="114"/>
      <c r="I74" s="114"/>
      <c r="J74" s="114"/>
      <c r="K74" s="114"/>
      <c r="L74" s="114"/>
      <c r="M74" s="114"/>
    </row>
    <row r="75" spans="1:13" ht="18" x14ac:dyDescent="0.2">
      <c r="A75" s="35" t="s">
        <v>378</v>
      </c>
      <c r="B75" s="31">
        <v>1</v>
      </c>
      <c r="C75" s="32" t="s">
        <v>379</v>
      </c>
      <c r="D75" s="37">
        <v>0.23100000000000001</v>
      </c>
      <c r="E75" s="37">
        <v>0</v>
      </c>
      <c r="F75" s="37">
        <v>100</v>
      </c>
      <c r="G75" s="37">
        <v>0</v>
      </c>
      <c r="H75" s="37">
        <v>0</v>
      </c>
      <c r="I75" s="37">
        <v>0</v>
      </c>
      <c r="J75" s="37">
        <v>0</v>
      </c>
      <c r="K75" s="37">
        <v>0.26</v>
      </c>
      <c r="L75" s="37">
        <v>0</v>
      </c>
      <c r="M75" s="37">
        <v>66.950999999999993</v>
      </c>
    </row>
    <row r="76" spans="1:13" x14ac:dyDescent="0.2">
      <c r="A76" s="35" t="s">
        <v>380</v>
      </c>
      <c r="B76" s="31">
        <v>2</v>
      </c>
      <c r="C76" s="32" t="s">
        <v>381</v>
      </c>
      <c r="D76" s="37">
        <v>0.17199999999999999</v>
      </c>
      <c r="E76" s="37">
        <v>0</v>
      </c>
      <c r="F76" s="37">
        <v>100</v>
      </c>
      <c r="G76" s="37">
        <v>0</v>
      </c>
      <c r="H76" s="37">
        <v>0</v>
      </c>
      <c r="I76" s="37">
        <v>0</v>
      </c>
      <c r="J76" s="37">
        <v>0</v>
      </c>
      <c r="K76" s="37">
        <v>0</v>
      </c>
      <c r="L76" s="37">
        <v>0</v>
      </c>
      <c r="M76" s="37">
        <v>0</v>
      </c>
    </row>
    <row r="77" spans="1:13" x14ac:dyDescent="0.2">
      <c r="A77" s="35" t="s">
        <v>382</v>
      </c>
      <c r="B77" s="31">
        <v>3</v>
      </c>
      <c r="C77" s="32" t="s">
        <v>383</v>
      </c>
      <c r="D77" s="37">
        <v>0.40300000000000002</v>
      </c>
      <c r="E77" s="37">
        <v>0</v>
      </c>
      <c r="F77" s="37">
        <v>105.18899999999999</v>
      </c>
      <c r="G77" s="37">
        <v>0.36699999999999999</v>
      </c>
      <c r="H77" s="37">
        <v>0</v>
      </c>
      <c r="I77" s="37">
        <v>0.129</v>
      </c>
      <c r="J77" s="37">
        <v>0</v>
      </c>
      <c r="K77" s="37">
        <v>0.125</v>
      </c>
      <c r="L77" s="37">
        <v>0</v>
      </c>
      <c r="M77" s="37">
        <v>80.506</v>
      </c>
    </row>
    <row r="78" spans="1:13" ht="18" x14ac:dyDescent="0.2">
      <c r="A78" s="35" t="s">
        <v>384</v>
      </c>
      <c r="B78" s="31">
        <v>4</v>
      </c>
      <c r="C78" s="32" t="s">
        <v>385</v>
      </c>
      <c r="D78" s="37">
        <v>0.94899999999999995</v>
      </c>
      <c r="E78" s="37">
        <v>0</v>
      </c>
      <c r="F78" s="37">
        <v>105.139</v>
      </c>
      <c r="G78" s="37">
        <v>1.429</v>
      </c>
      <c r="H78" s="37">
        <v>0</v>
      </c>
      <c r="I78" s="37">
        <v>1.3660000000000001</v>
      </c>
      <c r="J78" s="37">
        <v>0</v>
      </c>
      <c r="K78" s="37">
        <v>1.8220000000000001</v>
      </c>
      <c r="L78" s="37">
        <v>0</v>
      </c>
      <c r="M78" s="37">
        <v>56.865000000000002</v>
      </c>
    </row>
    <row r="79" spans="1:13" x14ac:dyDescent="0.2">
      <c r="A79" s="35" t="s">
        <v>386</v>
      </c>
      <c r="B79" s="31">
        <v>5</v>
      </c>
      <c r="C79" s="32" t="s">
        <v>387</v>
      </c>
      <c r="D79" s="37">
        <v>0.26900000000000002</v>
      </c>
      <c r="E79" s="37">
        <v>0</v>
      </c>
      <c r="F79" s="37">
        <v>104.479</v>
      </c>
      <c r="G79" s="37">
        <v>0.251</v>
      </c>
      <c r="H79" s="37">
        <v>0</v>
      </c>
      <c r="I79" s="37">
        <v>0.24</v>
      </c>
      <c r="J79" s="37">
        <v>0</v>
      </c>
      <c r="K79" s="37">
        <v>0.9</v>
      </c>
      <c r="L79" s="37">
        <v>0</v>
      </c>
      <c r="M79" s="37">
        <v>70.325999999999993</v>
      </c>
    </row>
    <row r="80" spans="1:13" x14ac:dyDescent="0.2">
      <c r="A80" s="35" t="s">
        <v>388</v>
      </c>
      <c r="B80" s="31">
        <v>6</v>
      </c>
      <c r="C80" s="32" t="s">
        <v>389</v>
      </c>
      <c r="D80" s="37">
        <v>0</v>
      </c>
      <c r="E80" s="37">
        <v>0</v>
      </c>
      <c r="F80" s="37">
        <v>0</v>
      </c>
      <c r="G80" s="37">
        <v>0</v>
      </c>
      <c r="H80" s="37">
        <v>0</v>
      </c>
      <c r="I80" s="37">
        <v>0</v>
      </c>
      <c r="J80" s="37">
        <v>0</v>
      </c>
      <c r="K80" s="37">
        <v>0</v>
      </c>
      <c r="L80" s="37">
        <v>0</v>
      </c>
      <c r="M80" s="37">
        <v>0</v>
      </c>
    </row>
    <row r="81" spans="1:13" ht="27" x14ac:dyDescent="0.2">
      <c r="A81" s="35" t="s">
        <v>390</v>
      </c>
      <c r="B81" s="31">
        <v>7</v>
      </c>
      <c r="C81" s="32" t="s">
        <v>391</v>
      </c>
      <c r="D81" s="37">
        <v>0.99199999999999999</v>
      </c>
      <c r="E81" s="37">
        <v>0</v>
      </c>
      <c r="F81" s="37">
        <v>100</v>
      </c>
      <c r="G81" s="37">
        <v>1.371</v>
      </c>
      <c r="H81" s="37">
        <v>0</v>
      </c>
      <c r="I81" s="37">
        <v>1.2190000000000001</v>
      </c>
      <c r="J81" s="37">
        <v>0</v>
      </c>
      <c r="K81" s="37">
        <v>1.2669999999999999</v>
      </c>
      <c r="L81" s="37">
        <v>0</v>
      </c>
      <c r="M81" s="37">
        <v>76.647000000000006</v>
      </c>
    </row>
    <row r="82" spans="1:13" x14ac:dyDescent="0.2">
      <c r="A82" s="35" t="s">
        <v>392</v>
      </c>
      <c r="B82" s="31">
        <v>8</v>
      </c>
      <c r="C82" s="32" t="s">
        <v>393</v>
      </c>
      <c r="D82" s="37">
        <v>0.02</v>
      </c>
      <c r="E82" s="37">
        <v>0</v>
      </c>
      <c r="F82" s="37">
        <v>100</v>
      </c>
      <c r="G82" s="37">
        <v>0</v>
      </c>
      <c r="H82" s="37">
        <v>0</v>
      </c>
      <c r="I82" s="37">
        <v>0</v>
      </c>
      <c r="J82" s="37">
        <v>0</v>
      </c>
      <c r="K82" s="37">
        <v>0</v>
      </c>
      <c r="L82" s="37">
        <v>0</v>
      </c>
      <c r="M82" s="37">
        <v>0</v>
      </c>
    </row>
    <row r="83" spans="1:13" x14ac:dyDescent="0.2">
      <c r="A83" s="35" t="s">
        <v>394</v>
      </c>
      <c r="B83" s="31">
        <v>9</v>
      </c>
      <c r="C83" s="32" t="s">
        <v>395</v>
      </c>
      <c r="D83" s="37">
        <v>0.32</v>
      </c>
      <c r="E83" s="37">
        <v>0</v>
      </c>
      <c r="F83" s="37">
        <v>100</v>
      </c>
      <c r="G83" s="37">
        <v>0.28999999999999998</v>
      </c>
      <c r="H83" s="37">
        <v>0</v>
      </c>
      <c r="I83" s="37">
        <v>0.27700000000000002</v>
      </c>
      <c r="J83" s="37">
        <v>0</v>
      </c>
      <c r="K83" s="37">
        <v>0.77100000000000002</v>
      </c>
      <c r="L83" s="37">
        <v>0</v>
      </c>
      <c r="M83" s="37">
        <v>39.905999999999999</v>
      </c>
    </row>
    <row r="84" spans="1:13" ht="27.75" customHeight="1" x14ac:dyDescent="0.2">
      <c r="A84" s="35" t="s">
        <v>396</v>
      </c>
      <c r="B84" s="115" t="s">
        <v>397</v>
      </c>
      <c r="C84" s="115"/>
      <c r="D84" s="36">
        <f>SUM(D75:D83)</f>
        <v>3.3559999999999999</v>
      </c>
      <c r="E84" s="36">
        <f>SUM(E75:E83)</f>
        <v>0</v>
      </c>
      <c r="F84" s="37">
        <v>102.501</v>
      </c>
      <c r="G84" s="36">
        <f t="shared" ref="G84:L84" si="11">SUM(G75:G83)</f>
        <v>3.7080000000000002</v>
      </c>
      <c r="H84" s="36">
        <f t="shared" si="11"/>
        <v>0</v>
      </c>
      <c r="I84" s="36">
        <f t="shared" si="11"/>
        <v>3.2310000000000003</v>
      </c>
      <c r="J84" s="36">
        <f t="shared" si="11"/>
        <v>0</v>
      </c>
      <c r="K84" s="36">
        <f t="shared" si="11"/>
        <v>5.1449999999999996</v>
      </c>
      <c r="L84" s="36">
        <f t="shared" si="11"/>
        <v>0</v>
      </c>
      <c r="M84" s="37">
        <v>63.170999999999999</v>
      </c>
    </row>
    <row r="85" spans="1:13" ht="15" customHeight="1" x14ac:dyDescent="0.2">
      <c r="A85" s="35"/>
      <c r="B85" s="114" t="s">
        <v>398</v>
      </c>
      <c r="C85" s="114"/>
      <c r="D85" s="114"/>
      <c r="E85" s="114"/>
      <c r="F85" s="114"/>
      <c r="G85" s="114"/>
      <c r="H85" s="114"/>
      <c r="I85" s="114"/>
      <c r="J85" s="114"/>
      <c r="K85" s="114"/>
      <c r="L85" s="114"/>
      <c r="M85" s="114"/>
    </row>
    <row r="86" spans="1:13" ht="27" x14ac:dyDescent="0.2">
      <c r="A86" s="35" t="s">
        <v>399</v>
      </c>
      <c r="B86" s="31">
        <v>1</v>
      </c>
      <c r="C86" s="32" t="s">
        <v>400</v>
      </c>
      <c r="D86" s="37">
        <v>0</v>
      </c>
      <c r="E86" s="37">
        <v>0</v>
      </c>
      <c r="F86" s="37">
        <v>0</v>
      </c>
      <c r="G86" s="37">
        <v>0</v>
      </c>
      <c r="H86" s="37">
        <v>0</v>
      </c>
      <c r="I86" s="37">
        <v>0</v>
      </c>
      <c r="J86" s="37">
        <v>0</v>
      </c>
      <c r="K86" s="37">
        <v>0</v>
      </c>
      <c r="L86" s="37">
        <v>0</v>
      </c>
      <c r="M86" s="37">
        <v>0</v>
      </c>
    </row>
    <row r="87" spans="1:13" ht="36" x14ac:dyDescent="0.2">
      <c r="A87" s="35" t="s">
        <v>401</v>
      </c>
      <c r="B87" s="31">
        <v>2</v>
      </c>
      <c r="C87" s="32" t="s">
        <v>402</v>
      </c>
      <c r="D87" s="37">
        <v>0</v>
      </c>
      <c r="E87" s="37">
        <v>0</v>
      </c>
      <c r="F87" s="37">
        <v>0</v>
      </c>
      <c r="G87" s="37">
        <v>0</v>
      </c>
      <c r="H87" s="37">
        <v>0</v>
      </c>
      <c r="I87" s="37">
        <v>0</v>
      </c>
      <c r="J87" s="37">
        <v>0</v>
      </c>
      <c r="K87" s="37">
        <v>0</v>
      </c>
      <c r="L87" s="37">
        <v>0</v>
      </c>
      <c r="M87" s="37">
        <v>0</v>
      </c>
    </row>
    <row r="88" spans="1:13" ht="36" x14ac:dyDescent="0.2">
      <c r="A88" s="35" t="s">
        <v>403</v>
      </c>
      <c r="B88" s="31">
        <v>3</v>
      </c>
      <c r="C88" s="32" t="s">
        <v>404</v>
      </c>
      <c r="D88" s="37">
        <v>0</v>
      </c>
      <c r="E88" s="37">
        <v>0</v>
      </c>
      <c r="F88" s="37">
        <v>0</v>
      </c>
      <c r="G88" s="37">
        <v>0</v>
      </c>
      <c r="H88" s="37">
        <v>0</v>
      </c>
      <c r="I88" s="37">
        <v>0</v>
      </c>
      <c r="J88" s="37">
        <v>0</v>
      </c>
      <c r="K88" s="37">
        <v>0</v>
      </c>
      <c r="L88" s="37">
        <v>0</v>
      </c>
      <c r="M88" s="37">
        <v>0</v>
      </c>
    </row>
    <row r="89" spans="1:13" ht="27" x14ac:dyDescent="0.2">
      <c r="A89" s="35" t="s">
        <v>405</v>
      </c>
      <c r="B89" s="31">
        <v>4</v>
      </c>
      <c r="C89" s="32" t="s">
        <v>406</v>
      </c>
      <c r="D89" s="37">
        <v>0</v>
      </c>
      <c r="E89" s="37">
        <v>0</v>
      </c>
      <c r="F89" s="37">
        <v>0</v>
      </c>
      <c r="G89" s="37">
        <v>0</v>
      </c>
      <c r="H89" s="37">
        <v>0</v>
      </c>
      <c r="I89" s="37">
        <v>0</v>
      </c>
      <c r="J89" s="37">
        <v>0</v>
      </c>
      <c r="K89" s="37">
        <v>0</v>
      </c>
      <c r="L89" s="37">
        <v>0</v>
      </c>
      <c r="M89" s="37">
        <v>0</v>
      </c>
    </row>
    <row r="90" spans="1:13" ht="18" x14ac:dyDescent="0.2">
      <c r="A90" s="35" t="s">
        <v>407</v>
      </c>
      <c r="B90" s="31">
        <v>5</v>
      </c>
      <c r="C90" s="32" t="s">
        <v>408</v>
      </c>
      <c r="D90" s="37">
        <v>0</v>
      </c>
      <c r="E90" s="37">
        <v>0</v>
      </c>
      <c r="F90" s="37">
        <v>0</v>
      </c>
      <c r="G90" s="37">
        <v>0</v>
      </c>
      <c r="H90" s="37">
        <v>0</v>
      </c>
      <c r="I90" s="37">
        <v>0</v>
      </c>
      <c r="J90" s="37">
        <v>0</v>
      </c>
      <c r="K90" s="37">
        <v>0</v>
      </c>
      <c r="L90" s="37">
        <v>0</v>
      </c>
      <c r="M90" s="37">
        <v>0</v>
      </c>
    </row>
    <row r="91" spans="1:13" ht="18" x14ac:dyDescent="0.2">
      <c r="A91" s="35" t="s">
        <v>409</v>
      </c>
      <c r="B91" s="31">
        <v>6</v>
      </c>
      <c r="C91" s="32" t="s">
        <v>410</v>
      </c>
      <c r="D91" s="37">
        <v>0</v>
      </c>
      <c r="E91" s="37">
        <v>0</v>
      </c>
      <c r="F91" s="37">
        <v>0</v>
      </c>
      <c r="G91" s="37">
        <v>0</v>
      </c>
      <c r="H91" s="37">
        <v>0</v>
      </c>
      <c r="I91" s="37">
        <v>0</v>
      </c>
      <c r="J91" s="37">
        <v>0</v>
      </c>
      <c r="K91" s="37">
        <v>0</v>
      </c>
      <c r="L91" s="37">
        <v>0</v>
      </c>
      <c r="M91" s="37">
        <v>0</v>
      </c>
    </row>
    <row r="92" spans="1:13" x14ac:dyDescent="0.2">
      <c r="A92" s="35" t="s">
        <v>411</v>
      </c>
      <c r="B92" s="31">
        <v>7</v>
      </c>
      <c r="C92" s="32" t="s">
        <v>412</v>
      </c>
      <c r="D92" s="37">
        <v>5.6000000000000001E-2</v>
      </c>
      <c r="E92" s="37">
        <v>0</v>
      </c>
      <c r="F92" s="37">
        <v>131.81800000000001</v>
      </c>
      <c r="G92" s="37">
        <v>5.82</v>
      </c>
      <c r="H92" s="37">
        <v>0</v>
      </c>
      <c r="I92" s="37">
        <v>2.5999999999999999E-2</v>
      </c>
      <c r="J92" s="37">
        <v>0</v>
      </c>
      <c r="K92" s="37">
        <v>5.1999999999999998E-2</v>
      </c>
      <c r="L92" s="37">
        <v>0</v>
      </c>
      <c r="M92" s="37">
        <v>46.741999999999997</v>
      </c>
    </row>
    <row r="93" spans="1:13" ht="18" customHeight="1" x14ac:dyDescent="0.2">
      <c r="A93" s="35" t="s">
        <v>413</v>
      </c>
      <c r="B93" s="116" t="s">
        <v>414</v>
      </c>
      <c r="C93" s="116"/>
      <c r="D93" s="36">
        <f>SUM(D86:D92)</f>
        <v>5.6000000000000001E-2</v>
      </c>
      <c r="E93" s="36">
        <f>SUM(E86:E92)</f>
        <v>0</v>
      </c>
      <c r="F93" s="37">
        <v>131.81800000000001</v>
      </c>
      <c r="G93" s="36">
        <f t="shared" ref="G93:L93" si="12">SUM(G86:G92)</f>
        <v>5.82</v>
      </c>
      <c r="H93" s="36">
        <f t="shared" si="12"/>
        <v>0</v>
      </c>
      <c r="I93" s="36">
        <f t="shared" si="12"/>
        <v>2.5999999999999999E-2</v>
      </c>
      <c r="J93" s="36">
        <f t="shared" si="12"/>
        <v>0</v>
      </c>
      <c r="K93" s="36">
        <f t="shared" si="12"/>
        <v>5.1999999999999998E-2</v>
      </c>
      <c r="L93" s="36">
        <f t="shared" si="12"/>
        <v>0</v>
      </c>
      <c r="M93" s="37">
        <v>46.741999999999997</v>
      </c>
    </row>
    <row r="94" spans="1:13" ht="15" customHeight="1" x14ac:dyDescent="0.2">
      <c r="A94" s="35"/>
      <c r="B94" s="114" t="s">
        <v>415</v>
      </c>
      <c r="C94" s="114"/>
      <c r="D94" s="114"/>
      <c r="E94" s="114"/>
      <c r="F94" s="114"/>
      <c r="G94" s="114"/>
      <c r="H94" s="114"/>
      <c r="I94" s="114"/>
      <c r="J94" s="114"/>
      <c r="K94" s="114"/>
      <c r="L94" s="114"/>
      <c r="M94" s="114"/>
    </row>
    <row r="95" spans="1:13" x14ac:dyDescent="0.2">
      <c r="A95" s="35" t="s">
        <v>416</v>
      </c>
      <c r="B95" s="31">
        <v>1</v>
      </c>
      <c r="C95" s="32" t="s">
        <v>417</v>
      </c>
      <c r="D95" s="37">
        <v>0</v>
      </c>
      <c r="E95" s="37">
        <v>0</v>
      </c>
      <c r="F95" s="37">
        <v>0</v>
      </c>
      <c r="G95" s="37">
        <v>0</v>
      </c>
      <c r="H95" s="37">
        <v>0</v>
      </c>
      <c r="I95" s="37">
        <v>0</v>
      </c>
      <c r="J95" s="37">
        <v>0</v>
      </c>
      <c r="K95" s="37">
        <v>0</v>
      </c>
      <c r="L95" s="37">
        <v>0</v>
      </c>
      <c r="M95" s="37">
        <v>0</v>
      </c>
    </row>
    <row r="96" spans="1:13" ht="18" x14ac:dyDescent="0.2">
      <c r="A96" s="35" t="s">
        <v>418</v>
      </c>
      <c r="B96" s="31">
        <v>2</v>
      </c>
      <c r="C96" s="32" t="s">
        <v>419</v>
      </c>
      <c r="D96" s="37">
        <v>0</v>
      </c>
      <c r="E96" s="37">
        <v>0</v>
      </c>
      <c r="F96" s="37">
        <v>0</v>
      </c>
      <c r="G96" s="37">
        <v>0</v>
      </c>
      <c r="H96" s="37">
        <v>0</v>
      </c>
      <c r="I96" s="37">
        <v>0</v>
      </c>
      <c r="J96" s="37">
        <v>0</v>
      </c>
      <c r="K96" s="37">
        <v>0</v>
      </c>
      <c r="L96" s="37">
        <v>0</v>
      </c>
      <c r="M96" s="37">
        <v>0</v>
      </c>
    </row>
    <row r="97" spans="1:13" x14ac:dyDescent="0.2">
      <c r="A97" s="35" t="s">
        <v>420</v>
      </c>
      <c r="B97" s="31">
        <v>3</v>
      </c>
      <c r="C97" s="32" t="s">
        <v>421</v>
      </c>
      <c r="D97" s="37">
        <v>0</v>
      </c>
      <c r="E97" s="37">
        <v>0</v>
      </c>
      <c r="F97" s="37">
        <v>0</v>
      </c>
      <c r="G97" s="37">
        <v>0</v>
      </c>
      <c r="H97" s="37">
        <v>0</v>
      </c>
      <c r="I97" s="37">
        <v>0</v>
      </c>
      <c r="J97" s="37">
        <v>0</v>
      </c>
      <c r="K97" s="37">
        <v>0</v>
      </c>
      <c r="L97" s="37">
        <v>0</v>
      </c>
      <c r="M97" s="37">
        <v>0</v>
      </c>
    </row>
    <row r="98" spans="1:13" x14ac:dyDescent="0.2">
      <c r="A98" s="35" t="s">
        <v>422</v>
      </c>
      <c r="B98" s="31">
        <v>4</v>
      </c>
      <c r="C98" s="32" t="s">
        <v>423</v>
      </c>
      <c r="D98" s="37">
        <v>0.55500000000000005</v>
      </c>
      <c r="E98" s="37">
        <v>0</v>
      </c>
      <c r="F98" s="37">
        <v>100</v>
      </c>
      <c r="G98" s="37">
        <v>0.95199999999999996</v>
      </c>
      <c r="H98" s="37">
        <v>0</v>
      </c>
      <c r="I98" s="37">
        <v>0.16900000000000001</v>
      </c>
      <c r="J98" s="37">
        <v>0</v>
      </c>
      <c r="K98" s="37">
        <v>1.228</v>
      </c>
      <c r="L98" s="37">
        <v>0</v>
      </c>
      <c r="M98" s="37">
        <v>100</v>
      </c>
    </row>
    <row r="99" spans="1:13" ht="19.5" customHeight="1" x14ac:dyDescent="0.2">
      <c r="A99" s="35" t="s">
        <v>424</v>
      </c>
      <c r="B99" s="117" t="s">
        <v>425</v>
      </c>
      <c r="C99" s="117"/>
      <c r="D99" s="36">
        <f>SUM(D95:D98)</f>
        <v>0.55500000000000005</v>
      </c>
      <c r="E99" s="36">
        <f>SUM(E95:E98)</f>
        <v>0</v>
      </c>
      <c r="F99" s="37">
        <v>100</v>
      </c>
      <c r="G99" s="36">
        <f t="shared" ref="G99:L99" si="13">SUM(G95:G98)</f>
        <v>0.95199999999999996</v>
      </c>
      <c r="H99" s="36">
        <f t="shared" si="13"/>
        <v>0</v>
      </c>
      <c r="I99" s="36">
        <f t="shared" si="13"/>
        <v>0.16900000000000001</v>
      </c>
      <c r="J99" s="36">
        <f t="shared" si="13"/>
        <v>0</v>
      </c>
      <c r="K99" s="36">
        <f t="shared" si="13"/>
        <v>1.228</v>
      </c>
      <c r="L99" s="36">
        <f t="shared" si="13"/>
        <v>0</v>
      </c>
      <c r="M99" s="37">
        <v>90.778999999999996</v>
      </c>
    </row>
    <row r="100" spans="1:13" ht="15" customHeight="1" x14ac:dyDescent="0.2">
      <c r="A100" s="35"/>
      <c r="B100" s="114" t="s">
        <v>426</v>
      </c>
      <c r="C100" s="114"/>
      <c r="D100" s="114"/>
      <c r="E100" s="114"/>
      <c r="F100" s="114"/>
      <c r="G100" s="114"/>
      <c r="H100" s="114"/>
      <c r="I100" s="114"/>
      <c r="J100" s="114"/>
      <c r="K100" s="114"/>
      <c r="L100" s="114"/>
      <c r="M100" s="114"/>
    </row>
    <row r="101" spans="1:13" ht="18" x14ac:dyDescent="0.2">
      <c r="A101" s="35" t="s">
        <v>427</v>
      </c>
      <c r="B101" s="31">
        <v>1</v>
      </c>
      <c r="C101" s="32" t="s">
        <v>428</v>
      </c>
      <c r="D101" s="37">
        <v>0</v>
      </c>
      <c r="E101" s="37">
        <v>0</v>
      </c>
      <c r="F101" s="37">
        <v>0</v>
      </c>
      <c r="G101" s="37">
        <v>0</v>
      </c>
      <c r="H101" s="37">
        <v>0</v>
      </c>
      <c r="I101" s="37">
        <v>0</v>
      </c>
      <c r="J101" s="37">
        <v>0</v>
      </c>
      <c r="K101" s="37">
        <v>0</v>
      </c>
      <c r="L101" s="37">
        <v>0</v>
      </c>
      <c r="M101" s="37">
        <v>0</v>
      </c>
    </row>
    <row r="102" spans="1:13" x14ac:dyDescent="0.2">
      <c r="A102" s="35" t="s">
        <v>429</v>
      </c>
      <c r="B102" s="31">
        <v>2</v>
      </c>
      <c r="C102" s="32" t="s">
        <v>430</v>
      </c>
      <c r="D102" s="37">
        <v>0</v>
      </c>
      <c r="E102" s="37">
        <v>0</v>
      </c>
      <c r="F102" s="37">
        <v>0</v>
      </c>
      <c r="G102" s="37">
        <v>0</v>
      </c>
      <c r="H102" s="37">
        <v>0</v>
      </c>
      <c r="I102" s="37">
        <v>0</v>
      </c>
      <c r="J102" s="37">
        <v>0</v>
      </c>
      <c r="K102" s="37">
        <v>0</v>
      </c>
      <c r="L102" s="37">
        <v>0</v>
      </c>
      <c r="M102" s="37">
        <v>0</v>
      </c>
    </row>
    <row r="103" spans="1:13" x14ac:dyDescent="0.2">
      <c r="A103" s="35" t="s">
        <v>431</v>
      </c>
      <c r="B103" s="31">
        <v>3</v>
      </c>
      <c r="C103" s="32" t="s">
        <v>432</v>
      </c>
      <c r="D103" s="37">
        <v>0</v>
      </c>
      <c r="E103" s="37">
        <v>0</v>
      </c>
      <c r="F103" s="37">
        <v>0</v>
      </c>
      <c r="G103" s="37">
        <v>0</v>
      </c>
      <c r="H103" s="37">
        <v>0</v>
      </c>
      <c r="I103" s="37">
        <v>0</v>
      </c>
      <c r="J103" s="37">
        <v>0</v>
      </c>
      <c r="K103" s="37">
        <v>0</v>
      </c>
      <c r="L103" s="37">
        <v>0</v>
      </c>
      <c r="M103" s="37">
        <v>0</v>
      </c>
    </row>
    <row r="104" spans="1:13" ht="32.25" customHeight="1" x14ac:dyDescent="0.2">
      <c r="A104" s="35" t="s">
        <v>433</v>
      </c>
      <c r="B104" s="111" t="s">
        <v>434</v>
      </c>
      <c r="C104" s="111"/>
      <c r="D104" s="36">
        <f>SUM(D101:D103)</f>
        <v>0</v>
      </c>
      <c r="E104" s="36">
        <f>SUM(E101:E103)</f>
        <v>0</v>
      </c>
      <c r="F104" s="37">
        <v>0</v>
      </c>
      <c r="G104" s="36">
        <f t="shared" ref="G104:L104" si="14">SUM(G101:G103)</f>
        <v>0</v>
      </c>
      <c r="H104" s="36">
        <f t="shared" si="14"/>
        <v>0</v>
      </c>
      <c r="I104" s="36">
        <f t="shared" si="14"/>
        <v>0</v>
      </c>
      <c r="J104" s="36">
        <f t="shared" si="14"/>
        <v>0</v>
      </c>
      <c r="K104" s="36">
        <f t="shared" si="14"/>
        <v>0</v>
      </c>
      <c r="L104" s="36">
        <f t="shared" si="14"/>
        <v>0</v>
      </c>
      <c r="M104" s="37">
        <v>0</v>
      </c>
    </row>
    <row r="105" spans="1:13" ht="12.75" customHeight="1" x14ac:dyDescent="0.2">
      <c r="A105" s="35"/>
      <c r="B105" s="114" t="s">
        <v>435</v>
      </c>
      <c r="C105" s="114"/>
      <c r="D105" s="114"/>
      <c r="E105" s="114"/>
      <c r="F105" s="114"/>
      <c r="G105" s="114"/>
      <c r="H105" s="114"/>
      <c r="I105" s="114"/>
      <c r="J105" s="114"/>
      <c r="K105" s="114"/>
      <c r="L105" s="114"/>
      <c r="M105" s="114"/>
    </row>
    <row r="106" spans="1:13" ht="18" x14ac:dyDescent="0.2">
      <c r="A106" s="35" t="s">
        <v>436</v>
      </c>
      <c r="B106" s="31">
        <v>1</v>
      </c>
      <c r="C106" s="32" t="s">
        <v>437</v>
      </c>
      <c r="D106" s="37">
        <v>0.66700000000000004</v>
      </c>
      <c r="E106" s="37">
        <v>0</v>
      </c>
      <c r="F106" s="37">
        <v>100</v>
      </c>
      <c r="G106" s="37">
        <v>0.46300000000000002</v>
      </c>
      <c r="H106" s="37">
        <v>0</v>
      </c>
      <c r="I106" s="37">
        <v>0.443</v>
      </c>
      <c r="J106" s="37">
        <v>0</v>
      </c>
      <c r="K106" s="37">
        <v>1.7989999999999999</v>
      </c>
      <c r="L106" s="37">
        <v>0</v>
      </c>
      <c r="M106" s="37">
        <v>86.174000000000007</v>
      </c>
    </row>
    <row r="107" spans="1:13" x14ac:dyDescent="0.2">
      <c r="A107" s="35" t="s">
        <v>438</v>
      </c>
      <c r="B107" s="31">
        <v>2</v>
      </c>
      <c r="C107" s="32" t="s">
        <v>439</v>
      </c>
      <c r="D107" s="37">
        <v>0</v>
      </c>
      <c r="E107" s="37">
        <v>0</v>
      </c>
      <c r="F107" s="37">
        <v>0</v>
      </c>
      <c r="G107" s="37">
        <v>0</v>
      </c>
      <c r="H107" s="37">
        <v>0</v>
      </c>
      <c r="I107" s="37">
        <v>0</v>
      </c>
      <c r="J107" s="37">
        <v>0</v>
      </c>
      <c r="K107" s="37">
        <v>0</v>
      </c>
      <c r="L107" s="37">
        <v>0</v>
      </c>
      <c r="M107" s="37">
        <v>0</v>
      </c>
    </row>
    <row r="108" spans="1:13" ht="31.5" customHeight="1" x14ac:dyDescent="0.2">
      <c r="A108" s="35" t="s">
        <v>440</v>
      </c>
      <c r="B108" s="115" t="s">
        <v>441</v>
      </c>
      <c r="C108" s="115"/>
      <c r="D108" s="36">
        <f>SUM(D106:D107)</f>
        <v>0.66700000000000004</v>
      </c>
      <c r="E108" s="36">
        <f>SUM(E106:E107)</f>
        <v>0</v>
      </c>
      <c r="F108" s="37">
        <v>100</v>
      </c>
      <c r="G108" s="36">
        <f t="shared" ref="G108:L108" si="15">SUM(G106:G107)</f>
        <v>0.46300000000000002</v>
      </c>
      <c r="H108" s="36">
        <f t="shared" si="15"/>
        <v>0</v>
      </c>
      <c r="I108" s="36">
        <f t="shared" si="15"/>
        <v>0.443</v>
      </c>
      <c r="J108" s="36">
        <f t="shared" si="15"/>
        <v>0</v>
      </c>
      <c r="K108" s="36">
        <f t="shared" si="15"/>
        <v>1.7989999999999999</v>
      </c>
      <c r="L108" s="36">
        <f t="shared" si="15"/>
        <v>0</v>
      </c>
      <c r="M108" s="37">
        <v>86.174000000000007</v>
      </c>
    </row>
    <row r="109" spans="1:13" ht="14.25" customHeight="1" x14ac:dyDescent="0.2">
      <c r="A109" s="35"/>
      <c r="B109" s="114" t="s">
        <v>442</v>
      </c>
      <c r="C109" s="114"/>
      <c r="D109" s="114"/>
      <c r="E109" s="114"/>
      <c r="F109" s="114"/>
      <c r="G109" s="114"/>
      <c r="H109" s="114"/>
      <c r="I109" s="114"/>
      <c r="J109" s="114"/>
      <c r="K109" s="114"/>
      <c r="L109" s="114"/>
      <c r="M109" s="114"/>
    </row>
    <row r="110" spans="1:13" x14ac:dyDescent="0.2">
      <c r="A110" s="35" t="s">
        <v>443</v>
      </c>
      <c r="B110" s="31">
        <v>1</v>
      </c>
      <c r="C110" s="32" t="s">
        <v>444</v>
      </c>
      <c r="D110" s="37">
        <v>6.8769999999999998</v>
      </c>
      <c r="E110" s="37">
        <v>0</v>
      </c>
      <c r="F110" s="37">
        <v>100.712</v>
      </c>
      <c r="G110" s="37">
        <v>6.2649999999999997</v>
      </c>
      <c r="H110" s="37">
        <v>0</v>
      </c>
      <c r="I110" s="37">
        <v>6.1929999999999996</v>
      </c>
      <c r="J110" s="37">
        <v>0</v>
      </c>
      <c r="K110" s="37">
        <v>8.0850000000000009</v>
      </c>
      <c r="L110" s="37">
        <v>0</v>
      </c>
      <c r="M110" s="37">
        <v>76.602000000000004</v>
      </c>
    </row>
    <row r="111" spans="1:13" ht="31.5" customHeight="1" x14ac:dyDescent="0.2">
      <c r="A111" s="35" t="s">
        <v>445</v>
      </c>
      <c r="B111" s="116" t="s">
        <v>446</v>
      </c>
      <c r="C111" s="116"/>
      <c r="D111" s="36">
        <f>D110</f>
        <v>6.8769999999999998</v>
      </c>
      <c r="E111" s="36">
        <f>E110</f>
        <v>0</v>
      </c>
      <c r="F111" s="37">
        <v>100.712</v>
      </c>
      <c r="G111" s="36">
        <f t="shared" ref="G111:L111" si="16">G110</f>
        <v>6.2649999999999997</v>
      </c>
      <c r="H111" s="36">
        <f t="shared" si="16"/>
        <v>0</v>
      </c>
      <c r="I111" s="36">
        <f t="shared" si="16"/>
        <v>6.1929999999999996</v>
      </c>
      <c r="J111" s="36">
        <f t="shared" si="16"/>
        <v>0</v>
      </c>
      <c r="K111" s="36">
        <f t="shared" si="16"/>
        <v>8.0850000000000009</v>
      </c>
      <c r="L111" s="36">
        <f t="shared" si="16"/>
        <v>0</v>
      </c>
      <c r="M111" s="37">
        <v>76.602000000000004</v>
      </c>
    </row>
    <row r="112" spans="1:13" ht="12.75" customHeight="1" x14ac:dyDescent="0.2">
      <c r="A112" s="35"/>
      <c r="B112" s="114" t="s">
        <v>447</v>
      </c>
      <c r="C112" s="114"/>
      <c r="D112" s="114"/>
      <c r="E112" s="114"/>
      <c r="F112" s="114"/>
      <c r="G112" s="114"/>
      <c r="H112" s="114"/>
      <c r="I112" s="114"/>
      <c r="J112" s="114"/>
      <c r="K112" s="114"/>
      <c r="L112" s="114"/>
      <c r="M112" s="114"/>
    </row>
    <row r="113" spans="1:13" ht="18" x14ac:dyDescent="0.2">
      <c r="A113" s="35" t="s">
        <v>448</v>
      </c>
      <c r="B113" s="31">
        <v>1</v>
      </c>
      <c r="C113" s="32" t="s">
        <v>449</v>
      </c>
      <c r="D113" s="37">
        <v>0</v>
      </c>
      <c r="E113" s="37">
        <v>0</v>
      </c>
      <c r="F113" s="37">
        <v>0</v>
      </c>
      <c r="G113" s="37">
        <v>0</v>
      </c>
      <c r="H113" s="37">
        <v>0</v>
      </c>
      <c r="I113" s="37">
        <v>0</v>
      </c>
      <c r="J113" s="37">
        <v>0</v>
      </c>
      <c r="K113" s="37">
        <v>0</v>
      </c>
      <c r="L113" s="37">
        <v>0</v>
      </c>
      <c r="M113" s="37">
        <v>0</v>
      </c>
    </row>
    <row r="114" spans="1:13" ht="33" customHeight="1" x14ac:dyDescent="0.2">
      <c r="A114" s="35" t="s">
        <v>450</v>
      </c>
      <c r="B114" s="111" t="s">
        <v>451</v>
      </c>
      <c r="C114" s="111"/>
      <c r="D114" s="36">
        <f>D113</f>
        <v>0</v>
      </c>
      <c r="E114" s="36">
        <f>E113</f>
        <v>0</v>
      </c>
      <c r="F114" s="37">
        <v>0</v>
      </c>
      <c r="G114" s="36">
        <f t="shared" ref="G114:L114" si="17">G113</f>
        <v>0</v>
      </c>
      <c r="H114" s="36">
        <f t="shared" si="17"/>
        <v>0</v>
      </c>
      <c r="I114" s="36">
        <f t="shared" si="17"/>
        <v>0</v>
      </c>
      <c r="J114" s="36">
        <f t="shared" si="17"/>
        <v>0</v>
      </c>
      <c r="K114" s="36">
        <f t="shared" si="17"/>
        <v>0</v>
      </c>
      <c r="L114" s="36">
        <f t="shared" si="17"/>
        <v>0</v>
      </c>
      <c r="M114" s="37">
        <v>0</v>
      </c>
    </row>
    <row r="115" spans="1:13" ht="12.75" customHeight="1" x14ac:dyDescent="0.2">
      <c r="A115" s="35"/>
      <c r="B115" s="114" t="s">
        <v>452</v>
      </c>
      <c r="C115" s="114"/>
      <c r="D115" s="114"/>
      <c r="E115" s="114"/>
      <c r="F115" s="114"/>
      <c r="G115" s="114"/>
      <c r="H115" s="114"/>
      <c r="I115" s="114"/>
      <c r="J115" s="114"/>
      <c r="K115" s="114"/>
      <c r="L115" s="114"/>
      <c r="M115" s="114"/>
    </row>
    <row r="116" spans="1:13" ht="18" x14ac:dyDescent="0.2">
      <c r="A116" s="35" t="s">
        <v>453</v>
      </c>
      <c r="B116" s="31">
        <v>1</v>
      </c>
      <c r="C116" s="32" t="s">
        <v>454</v>
      </c>
      <c r="D116" s="37">
        <v>0</v>
      </c>
      <c r="E116" s="37">
        <v>0</v>
      </c>
      <c r="F116" s="37">
        <v>0</v>
      </c>
      <c r="G116" s="37">
        <v>0</v>
      </c>
      <c r="H116" s="37">
        <v>0</v>
      </c>
      <c r="I116" s="37">
        <v>0</v>
      </c>
      <c r="J116" s="37">
        <v>0</v>
      </c>
      <c r="K116" s="37">
        <v>0</v>
      </c>
      <c r="L116" s="37">
        <v>0</v>
      </c>
      <c r="M116" s="37">
        <v>0</v>
      </c>
    </row>
    <row r="117" spans="1:13" ht="18.75" customHeight="1" x14ac:dyDescent="0.2">
      <c r="A117" s="35" t="s">
        <v>455</v>
      </c>
      <c r="B117" s="117" t="s">
        <v>456</v>
      </c>
      <c r="C117" s="117"/>
      <c r="D117" s="36">
        <f>D116</f>
        <v>0</v>
      </c>
      <c r="E117" s="36">
        <f>E116</f>
        <v>0</v>
      </c>
      <c r="F117" s="37">
        <v>0</v>
      </c>
      <c r="G117" s="36">
        <f t="shared" ref="G117:L117" si="18">G116</f>
        <v>0</v>
      </c>
      <c r="H117" s="36">
        <f t="shared" si="18"/>
        <v>0</v>
      </c>
      <c r="I117" s="36">
        <f t="shared" si="18"/>
        <v>0</v>
      </c>
      <c r="J117" s="36">
        <f t="shared" si="18"/>
        <v>0</v>
      </c>
      <c r="K117" s="36">
        <f t="shared" si="18"/>
        <v>0</v>
      </c>
      <c r="L117" s="36">
        <f t="shared" si="18"/>
        <v>0</v>
      </c>
      <c r="M117" s="37">
        <v>0</v>
      </c>
    </row>
    <row r="118" spans="1:13" ht="12.75" customHeight="1" x14ac:dyDescent="0.2">
      <c r="A118" s="35"/>
      <c r="B118" s="114" t="s">
        <v>457</v>
      </c>
      <c r="C118" s="114"/>
      <c r="D118" s="114"/>
      <c r="E118" s="114"/>
      <c r="F118" s="114"/>
      <c r="G118" s="114"/>
      <c r="H118" s="114"/>
      <c r="I118" s="114"/>
      <c r="J118" s="114"/>
      <c r="K118" s="114"/>
      <c r="L118" s="114"/>
      <c r="M118" s="114"/>
    </row>
    <row r="119" spans="1:13" x14ac:dyDescent="0.2">
      <c r="A119" s="35" t="s">
        <v>458</v>
      </c>
      <c r="B119" s="38">
        <v>1</v>
      </c>
      <c r="C119" s="32" t="s">
        <v>459</v>
      </c>
      <c r="D119" s="37">
        <v>0.307</v>
      </c>
      <c r="E119" s="37">
        <v>0</v>
      </c>
      <c r="F119" s="37">
        <v>0</v>
      </c>
      <c r="G119" s="37">
        <v>0.20699999999999999</v>
      </c>
      <c r="H119" s="37">
        <v>0</v>
      </c>
      <c r="I119" s="37">
        <v>0.19600000000000001</v>
      </c>
      <c r="J119" s="37">
        <v>0</v>
      </c>
      <c r="K119" s="37">
        <v>0</v>
      </c>
      <c r="L119" s="37">
        <v>0</v>
      </c>
      <c r="M119" s="37">
        <v>0</v>
      </c>
    </row>
    <row r="120" spans="1:13" x14ac:dyDescent="0.2">
      <c r="A120" s="35" t="s">
        <v>460</v>
      </c>
      <c r="B120" s="38">
        <v>2</v>
      </c>
      <c r="C120" s="32" t="s">
        <v>461</v>
      </c>
      <c r="D120" s="37">
        <v>2.4340000000000002</v>
      </c>
      <c r="E120" s="37">
        <v>0</v>
      </c>
      <c r="F120" s="37">
        <v>0</v>
      </c>
      <c r="G120" s="37">
        <v>3.0979999999999999</v>
      </c>
      <c r="H120" s="37">
        <v>0</v>
      </c>
      <c r="I120" s="37">
        <v>3.5859999999999999</v>
      </c>
      <c r="J120" s="37">
        <v>0</v>
      </c>
      <c r="K120" s="37">
        <v>0</v>
      </c>
      <c r="L120" s="37">
        <v>0</v>
      </c>
      <c r="M120" s="37">
        <v>0</v>
      </c>
    </row>
    <row r="121" spans="1:13" x14ac:dyDescent="0.2">
      <c r="A121" s="35" t="s">
        <v>462</v>
      </c>
      <c r="B121" s="38">
        <v>3</v>
      </c>
      <c r="C121" s="32" t="s">
        <v>463</v>
      </c>
      <c r="D121" s="37">
        <v>0</v>
      </c>
      <c r="E121" s="37">
        <v>0</v>
      </c>
      <c r="F121" s="37">
        <v>0</v>
      </c>
      <c r="G121" s="37">
        <v>0</v>
      </c>
      <c r="H121" s="37">
        <v>0</v>
      </c>
      <c r="I121" s="37">
        <v>0</v>
      </c>
      <c r="J121" s="37">
        <v>0</v>
      </c>
      <c r="K121" s="37">
        <v>0</v>
      </c>
      <c r="L121" s="37">
        <v>0</v>
      </c>
      <c r="M121" s="37">
        <v>0</v>
      </c>
    </row>
    <row r="122" spans="1:13" ht="27.75" customHeight="1" x14ac:dyDescent="0.2">
      <c r="A122" s="35" t="s">
        <v>464</v>
      </c>
      <c r="B122" s="113" t="s">
        <v>465</v>
      </c>
      <c r="C122" s="113"/>
      <c r="D122" s="36">
        <f>SUM(D119:D121)</f>
        <v>2.7410000000000001</v>
      </c>
      <c r="E122" s="36">
        <f>SUM(E119:E121)</f>
        <v>0</v>
      </c>
      <c r="F122" s="37">
        <v>0</v>
      </c>
      <c r="G122" s="36">
        <f t="shared" ref="G122:L122" si="19">SUM(G119:G121)</f>
        <v>3.3049999999999997</v>
      </c>
      <c r="H122" s="36">
        <f t="shared" si="19"/>
        <v>0</v>
      </c>
      <c r="I122" s="36">
        <f t="shared" si="19"/>
        <v>3.782</v>
      </c>
      <c r="J122" s="36">
        <f t="shared" si="19"/>
        <v>0</v>
      </c>
      <c r="K122" s="36">
        <f t="shared" si="19"/>
        <v>0</v>
      </c>
      <c r="L122" s="36">
        <f t="shared" si="19"/>
        <v>0</v>
      </c>
      <c r="M122" s="37">
        <v>0</v>
      </c>
    </row>
    <row r="123" spans="1:13" ht="12.75" customHeight="1" x14ac:dyDescent="0.2">
      <c r="A123" s="35"/>
      <c r="B123" s="114" t="s">
        <v>466</v>
      </c>
      <c r="C123" s="114"/>
      <c r="D123" s="114"/>
      <c r="E123" s="114"/>
      <c r="F123" s="114"/>
      <c r="G123" s="114"/>
      <c r="H123" s="114"/>
      <c r="I123" s="114"/>
      <c r="J123" s="114"/>
      <c r="K123" s="114"/>
      <c r="L123" s="114"/>
      <c r="M123" s="114"/>
    </row>
    <row r="124" spans="1:13" ht="18" x14ac:dyDescent="0.2">
      <c r="A124" s="35" t="s">
        <v>467</v>
      </c>
      <c r="B124" s="31">
        <v>1</v>
      </c>
      <c r="C124" s="32" t="s">
        <v>468</v>
      </c>
      <c r="D124" s="37">
        <v>1.0009999999999999</v>
      </c>
      <c r="E124" s="37">
        <v>0</v>
      </c>
      <c r="F124" s="37">
        <v>100</v>
      </c>
      <c r="G124" s="37">
        <v>1.476</v>
      </c>
      <c r="H124" s="37">
        <v>0</v>
      </c>
      <c r="I124" s="37">
        <v>1.385</v>
      </c>
      <c r="J124" s="37">
        <v>0</v>
      </c>
      <c r="K124" s="37">
        <v>2.129</v>
      </c>
      <c r="L124" s="37">
        <v>0</v>
      </c>
      <c r="M124" s="37">
        <v>100</v>
      </c>
    </row>
    <row r="125" spans="1:13" ht="18" x14ac:dyDescent="0.2">
      <c r="A125" s="35" t="s">
        <v>469</v>
      </c>
      <c r="B125" s="31">
        <v>2</v>
      </c>
      <c r="C125" s="32" t="s">
        <v>470</v>
      </c>
      <c r="D125" s="37">
        <v>5.0629999999999997</v>
      </c>
      <c r="E125" s="37">
        <v>0</v>
      </c>
      <c r="F125" s="37">
        <v>100</v>
      </c>
      <c r="G125" s="37">
        <v>7.6989999999999998</v>
      </c>
      <c r="H125" s="37">
        <v>0</v>
      </c>
      <c r="I125" s="37">
        <v>7.319</v>
      </c>
      <c r="J125" s="37">
        <v>0</v>
      </c>
      <c r="K125" s="37">
        <v>11.926</v>
      </c>
      <c r="L125" s="37">
        <v>0</v>
      </c>
      <c r="M125" s="37">
        <v>100</v>
      </c>
    </row>
    <row r="126" spans="1:13" ht="18" customHeight="1" x14ac:dyDescent="0.2">
      <c r="A126" s="35" t="s">
        <v>471</v>
      </c>
      <c r="B126" s="111" t="s">
        <v>472</v>
      </c>
      <c r="C126" s="111"/>
      <c r="D126" s="36">
        <f>SUM(D124:D125)</f>
        <v>6.0640000000000001</v>
      </c>
      <c r="E126" s="36">
        <f>SUM(E124:E125)</f>
        <v>0</v>
      </c>
      <c r="F126" s="37">
        <v>100</v>
      </c>
      <c r="G126" s="36">
        <f t="shared" ref="G126:L126" si="20">SUM(G124:G125)</f>
        <v>9.1750000000000007</v>
      </c>
      <c r="H126" s="36">
        <f t="shared" si="20"/>
        <v>0</v>
      </c>
      <c r="I126" s="36">
        <f t="shared" si="20"/>
        <v>8.7040000000000006</v>
      </c>
      <c r="J126" s="36">
        <f t="shared" si="20"/>
        <v>0</v>
      </c>
      <c r="K126" s="36">
        <f t="shared" si="20"/>
        <v>14.055</v>
      </c>
      <c r="L126" s="36">
        <f t="shared" si="20"/>
        <v>0</v>
      </c>
      <c r="M126" s="37">
        <v>100</v>
      </c>
    </row>
    <row r="127" spans="1:13" ht="18.75" customHeight="1" x14ac:dyDescent="0.2">
      <c r="A127" s="35"/>
      <c r="B127" s="114" t="s">
        <v>473</v>
      </c>
      <c r="C127" s="114"/>
      <c r="D127" s="114"/>
      <c r="E127" s="114"/>
      <c r="F127" s="114"/>
      <c r="G127" s="114"/>
      <c r="H127" s="114"/>
      <c r="I127" s="114"/>
      <c r="J127" s="114"/>
      <c r="K127" s="114"/>
      <c r="L127" s="114"/>
      <c r="M127" s="114"/>
    </row>
    <row r="128" spans="1:13" ht="18" x14ac:dyDescent="0.2">
      <c r="A128" s="35" t="s">
        <v>474</v>
      </c>
      <c r="B128" s="31">
        <v>1</v>
      </c>
      <c r="C128" s="32" t="s">
        <v>475</v>
      </c>
      <c r="D128" s="37">
        <v>14.098000000000001</v>
      </c>
      <c r="E128" s="37">
        <v>0</v>
      </c>
      <c r="F128" s="37">
        <v>0</v>
      </c>
      <c r="G128" s="37">
        <v>21.238</v>
      </c>
      <c r="H128" s="37">
        <v>0</v>
      </c>
      <c r="I128" s="37">
        <v>20.311</v>
      </c>
      <c r="J128" s="37">
        <v>0</v>
      </c>
      <c r="K128" s="37">
        <v>0</v>
      </c>
      <c r="L128" s="37">
        <v>0</v>
      </c>
      <c r="M128" s="37">
        <v>0</v>
      </c>
    </row>
    <row r="129" spans="1:14" ht="17.25" customHeight="1" x14ac:dyDescent="0.2">
      <c r="A129" s="35" t="s">
        <v>476</v>
      </c>
      <c r="B129" s="115" t="s">
        <v>477</v>
      </c>
      <c r="C129" s="115"/>
      <c r="D129" s="36">
        <f>D128</f>
        <v>14.098000000000001</v>
      </c>
      <c r="E129" s="36">
        <f>E128</f>
        <v>0</v>
      </c>
      <c r="F129" s="37">
        <v>0</v>
      </c>
      <c r="G129" s="36">
        <f t="shared" ref="G129:L129" si="21">G128</f>
        <v>21.238</v>
      </c>
      <c r="H129" s="36">
        <f t="shared" si="21"/>
        <v>0</v>
      </c>
      <c r="I129" s="36">
        <f t="shared" si="21"/>
        <v>20.311</v>
      </c>
      <c r="J129" s="36">
        <f t="shared" si="21"/>
        <v>0</v>
      </c>
      <c r="K129" s="36">
        <f t="shared" si="21"/>
        <v>0</v>
      </c>
      <c r="L129" s="36">
        <f t="shared" si="21"/>
        <v>0</v>
      </c>
      <c r="M129" s="37">
        <v>0</v>
      </c>
    </row>
    <row r="130" spans="1:14" ht="14.25" customHeight="1" x14ac:dyDescent="0.2">
      <c r="A130" s="35"/>
      <c r="B130" s="114" t="s">
        <v>478</v>
      </c>
      <c r="C130" s="114"/>
      <c r="D130" s="114"/>
      <c r="E130" s="114"/>
      <c r="F130" s="114"/>
      <c r="G130" s="114"/>
      <c r="H130" s="114"/>
      <c r="I130" s="114"/>
      <c r="J130" s="114"/>
      <c r="K130" s="114"/>
      <c r="L130" s="114"/>
      <c r="M130" s="114"/>
    </row>
    <row r="131" spans="1:14" ht="18" x14ac:dyDescent="0.2">
      <c r="A131" s="35" t="s">
        <v>479</v>
      </c>
      <c r="B131" s="31">
        <v>1</v>
      </c>
      <c r="C131" s="32" t="s">
        <v>480</v>
      </c>
      <c r="D131" s="37">
        <v>8.5630000000000006</v>
      </c>
      <c r="E131" s="37">
        <v>0</v>
      </c>
      <c r="F131" s="37">
        <v>102.916</v>
      </c>
      <c r="G131" s="37">
        <v>12.898999999999999</v>
      </c>
      <c r="H131" s="37">
        <v>0</v>
      </c>
      <c r="I131" s="37">
        <v>12.334</v>
      </c>
      <c r="J131" s="37">
        <v>0</v>
      </c>
      <c r="K131" s="37">
        <v>9.15</v>
      </c>
      <c r="L131" s="37">
        <v>0</v>
      </c>
      <c r="M131" s="37">
        <v>55.640999999999998</v>
      </c>
    </row>
    <row r="132" spans="1:14" ht="18" x14ac:dyDescent="0.2">
      <c r="A132" s="35" t="s">
        <v>481</v>
      </c>
      <c r="B132" s="31">
        <v>2</v>
      </c>
      <c r="C132" s="32" t="s">
        <v>482</v>
      </c>
      <c r="D132" s="37">
        <v>0</v>
      </c>
      <c r="E132" s="37">
        <v>0</v>
      </c>
      <c r="F132" s="37">
        <v>0</v>
      </c>
      <c r="G132" s="37">
        <v>0</v>
      </c>
      <c r="H132" s="37">
        <v>0</v>
      </c>
      <c r="I132" s="37">
        <v>0</v>
      </c>
      <c r="J132" s="37">
        <v>0</v>
      </c>
      <c r="K132" s="37">
        <v>0</v>
      </c>
      <c r="L132" s="37">
        <v>0</v>
      </c>
      <c r="M132" s="37">
        <v>0</v>
      </c>
    </row>
    <row r="133" spans="1:14" ht="24.75" customHeight="1" x14ac:dyDescent="0.2">
      <c r="A133" s="35" t="s">
        <v>483</v>
      </c>
      <c r="B133" s="111" t="s">
        <v>484</v>
      </c>
      <c r="C133" s="111"/>
      <c r="D133" s="36">
        <f>SUM(D131:D132)</f>
        <v>8.5630000000000006</v>
      </c>
      <c r="E133" s="36">
        <f>SUM(E131:E132)</f>
        <v>0</v>
      </c>
      <c r="F133" s="37">
        <v>102.916</v>
      </c>
      <c r="G133" s="36">
        <f t="shared" ref="G133:L133" si="22">SUM(G131:G132)</f>
        <v>12.898999999999999</v>
      </c>
      <c r="H133" s="36">
        <f t="shared" si="22"/>
        <v>0</v>
      </c>
      <c r="I133" s="36">
        <f t="shared" si="22"/>
        <v>12.334</v>
      </c>
      <c r="J133" s="36">
        <f t="shared" si="22"/>
        <v>0</v>
      </c>
      <c r="K133" s="36">
        <f t="shared" si="22"/>
        <v>9.15</v>
      </c>
      <c r="L133" s="36">
        <f t="shared" si="22"/>
        <v>0</v>
      </c>
      <c r="M133" s="37">
        <v>55.640999999999998</v>
      </c>
    </row>
    <row r="134" spans="1:14" ht="49.5" customHeight="1" x14ac:dyDescent="0.2">
      <c r="B134" s="112" t="s">
        <v>485</v>
      </c>
      <c r="C134" s="112"/>
      <c r="D134" s="112"/>
      <c r="E134" s="112"/>
      <c r="F134" s="112"/>
      <c r="G134" s="112"/>
      <c r="H134" s="112"/>
      <c r="I134" s="112"/>
      <c r="J134" s="112"/>
      <c r="K134" s="112"/>
      <c r="L134" s="112"/>
      <c r="M134" s="112"/>
      <c r="N134" s="40"/>
    </row>
  </sheetData>
  <sheetProtection sheet="1"/>
  <mergeCells count="60">
    <mergeCell ref="L2:M2"/>
    <mergeCell ref="B3:M3"/>
    <mergeCell ref="B4:M4"/>
    <mergeCell ref="B5:M5"/>
    <mergeCell ref="B6:C8"/>
    <mergeCell ref="D6:J6"/>
    <mergeCell ref="K6:M6"/>
    <mergeCell ref="D7:F7"/>
    <mergeCell ref="G7:H7"/>
    <mergeCell ref="I7:J7"/>
    <mergeCell ref="K7:K8"/>
    <mergeCell ref="L7:L8"/>
    <mergeCell ref="M7:M8"/>
    <mergeCell ref="B9:M9"/>
    <mergeCell ref="B21:C21"/>
    <mergeCell ref="B22:M22"/>
    <mergeCell ref="B25:C25"/>
    <mergeCell ref="B26:M26"/>
    <mergeCell ref="B29:C29"/>
    <mergeCell ref="B30:M30"/>
    <mergeCell ref="B37:C37"/>
    <mergeCell ref="B38:M38"/>
    <mergeCell ref="B41:C41"/>
    <mergeCell ref="B42:M42"/>
    <mergeCell ref="B45:C45"/>
    <mergeCell ref="B46:M46"/>
    <mergeCell ref="B48:C48"/>
    <mergeCell ref="B49:M49"/>
    <mergeCell ref="B52:C52"/>
    <mergeCell ref="B53:M53"/>
    <mergeCell ref="B62:C62"/>
    <mergeCell ref="B63:M63"/>
    <mergeCell ref="B69:C69"/>
    <mergeCell ref="B70:M70"/>
    <mergeCell ref="B73:C73"/>
    <mergeCell ref="B74:M74"/>
    <mergeCell ref="B84:C84"/>
    <mergeCell ref="B85:M85"/>
    <mergeCell ref="B93:C93"/>
    <mergeCell ref="B94:M94"/>
    <mergeCell ref="B99:C99"/>
    <mergeCell ref="B100:M100"/>
    <mergeCell ref="B104:C104"/>
    <mergeCell ref="B105:M105"/>
    <mergeCell ref="B108:C108"/>
    <mergeCell ref="B109:M109"/>
    <mergeCell ref="B111:C111"/>
    <mergeCell ref="B112:M112"/>
    <mergeCell ref="B114:C114"/>
    <mergeCell ref="B115:M115"/>
    <mergeCell ref="B117:C117"/>
    <mergeCell ref="B118:M118"/>
    <mergeCell ref="B133:C133"/>
    <mergeCell ref="B134:M134"/>
    <mergeCell ref="B122:C122"/>
    <mergeCell ref="B123:M123"/>
    <mergeCell ref="B126:C126"/>
    <mergeCell ref="B127:M127"/>
    <mergeCell ref="B129:C129"/>
    <mergeCell ref="B130:M130"/>
  </mergeCells>
  <pageMargins left="0.7" right="0.7" top="0.75" bottom="0.75"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D14" sqref="D14"/>
    </sheetView>
  </sheetViews>
  <sheetFormatPr defaultColWidth="9" defaultRowHeight="12.75" x14ac:dyDescent="0.2"/>
  <cols>
    <col min="1" max="1" width="3.83203125" style="1" customWidth="1"/>
    <col min="2" max="2" width="10.33203125" style="1" customWidth="1"/>
    <col min="3" max="3" width="6.5" style="1" customWidth="1"/>
    <col min="4" max="4" width="17.33203125" style="1" customWidth="1"/>
    <col min="5" max="5" width="37" style="1" customWidth="1"/>
    <col min="6" max="6" width="14.33203125" style="41" customWidth="1"/>
    <col min="7" max="7" width="12.33203125" style="41" customWidth="1"/>
    <col min="8" max="8" width="5.1640625" style="1" customWidth="1"/>
    <col min="9" max="9" width="14.6640625" style="1" customWidth="1"/>
    <col min="10" max="10" width="25" style="1" customWidth="1"/>
  </cols>
  <sheetData>
    <row r="1" spans="1:10" ht="15" customHeight="1" x14ac:dyDescent="0.2">
      <c r="A1" s="3"/>
      <c r="B1" s="3"/>
      <c r="C1" s="3"/>
      <c r="D1" s="3"/>
      <c r="E1" s="3"/>
      <c r="F1" s="42"/>
      <c r="G1" s="42"/>
      <c r="H1" s="3"/>
      <c r="I1" s="3"/>
      <c r="J1" s="43" t="s">
        <v>486</v>
      </c>
    </row>
    <row r="2" spans="1:10" ht="36.950000000000003" customHeight="1" x14ac:dyDescent="0.2">
      <c r="A2" s="135" t="s">
        <v>487</v>
      </c>
      <c r="B2" s="135"/>
      <c r="C2" s="135"/>
      <c r="D2" s="135"/>
      <c r="E2" s="135"/>
      <c r="F2" s="135"/>
      <c r="G2" s="135"/>
      <c r="H2" s="135"/>
      <c r="I2" s="135"/>
      <c r="J2" s="135"/>
    </row>
    <row r="3" spans="1:10" ht="42" customHeight="1" x14ac:dyDescent="0.2">
      <c r="A3" s="136" t="s">
        <v>488</v>
      </c>
      <c r="B3" s="136"/>
      <c r="C3" s="136" t="s">
        <v>489</v>
      </c>
      <c r="D3" s="136"/>
      <c r="E3" s="44" t="s">
        <v>490</v>
      </c>
      <c r="F3" s="45" t="s">
        <v>491</v>
      </c>
      <c r="G3" s="45" t="s">
        <v>492</v>
      </c>
      <c r="H3" s="45" t="s">
        <v>493</v>
      </c>
      <c r="I3" s="44" t="s">
        <v>494</v>
      </c>
      <c r="J3" s="46" t="s">
        <v>495</v>
      </c>
    </row>
    <row r="4" spans="1:10" ht="126" x14ac:dyDescent="0.2">
      <c r="A4" s="47">
        <v>1</v>
      </c>
      <c r="B4" s="48" t="s">
        <v>12</v>
      </c>
      <c r="C4" s="49" t="s">
        <v>13</v>
      </c>
      <c r="D4" s="48" t="s">
        <v>14</v>
      </c>
      <c r="E4" s="50" t="s">
        <v>496</v>
      </c>
      <c r="F4" s="51" t="s">
        <v>497</v>
      </c>
      <c r="G4" s="51" t="s">
        <v>498</v>
      </c>
      <c r="H4" s="51" t="s">
        <v>499</v>
      </c>
      <c r="I4" s="52" t="s">
        <v>500</v>
      </c>
      <c r="J4" s="50"/>
    </row>
    <row r="5" spans="1:10" ht="240.75" customHeight="1" x14ac:dyDescent="0.2">
      <c r="A5" s="47">
        <v>2</v>
      </c>
      <c r="B5" s="48" t="s">
        <v>16</v>
      </c>
      <c r="C5" s="53" t="s">
        <v>17</v>
      </c>
      <c r="D5" s="54" t="s">
        <v>18</v>
      </c>
      <c r="E5" s="55" t="s">
        <v>501</v>
      </c>
      <c r="F5" s="56" t="s">
        <v>502</v>
      </c>
      <c r="G5" s="56" t="s">
        <v>498</v>
      </c>
      <c r="H5" s="56" t="s">
        <v>499</v>
      </c>
      <c r="I5" s="57" t="s">
        <v>503</v>
      </c>
      <c r="J5" s="58" t="s">
        <v>504</v>
      </c>
    </row>
    <row r="6" spans="1:10" ht="213.95" customHeight="1" x14ac:dyDescent="0.2">
      <c r="A6" s="50"/>
      <c r="B6" s="50"/>
      <c r="C6" s="59" t="s">
        <v>20</v>
      </c>
      <c r="D6" s="60" t="s">
        <v>21</v>
      </c>
      <c r="E6" s="61" t="s">
        <v>505</v>
      </c>
      <c r="F6" s="62" t="s">
        <v>506</v>
      </c>
      <c r="G6" s="62" t="s">
        <v>498</v>
      </c>
      <c r="H6" s="62" t="s">
        <v>499</v>
      </c>
      <c r="I6" s="39" t="s">
        <v>507</v>
      </c>
      <c r="J6" s="63" t="s">
        <v>504</v>
      </c>
    </row>
    <row r="7" spans="1:10" ht="207" x14ac:dyDescent="0.2">
      <c r="A7" s="50"/>
      <c r="B7" s="50"/>
      <c r="C7" s="64" t="s">
        <v>23</v>
      </c>
      <c r="D7" s="65" t="s">
        <v>24</v>
      </c>
      <c r="E7" s="66" t="s">
        <v>508</v>
      </c>
      <c r="F7" s="67" t="s">
        <v>502</v>
      </c>
      <c r="G7" s="67" t="s">
        <v>498</v>
      </c>
      <c r="H7" s="67" t="s">
        <v>499</v>
      </c>
      <c r="I7" s="68" t="s">
        <v>24</v>
      </c>
      <c r="J7" s="68" t="s">
        <v>509</v>
      </c>
    </row>
    <row r="8" spans="1:10" ht="207" x14ac:dyDescent="0.2">
      <c r="A8" s="69"/>
      <c r="B8" s="69"/>
      <c r="C8" s="70" t="s">
        <v>26</v>
      </c>
      <c r="D8" s="71" t="s">
        <v>27</v>
      </c>
      <c r="E8" s="72" t="s">
        <v>510</v>
      </c>
      <c r="F8" s="73" t="s">
        <v>506</v>
      </c>
      <c r="G8" s="73" t="s">
        <v>498</v>
      </c>
      <c r="H8" s="73" t="s">
        <v>499</v>
      </c>
      <c r="I8" s="74" t="s">
        <v>27</v>
      </c>
      <c r="J8" s="74" t="s">
        <v>511</v>
      </c>
    </row>
    <row r="9" spans="1:10" ht="216" x14ac:dyDescent="0.2">
      <c r="A9" s="75">
        <v>3</v>
      </c>
      <c r="B9" s="76" t="s">
        <v>512</v>
      </c>
      <c r="C9" s="77" t="s">
        <v>30</v>
      </c>
      <c r="D9" s="76" t="s">
        <v>513</v>
      </c>
      <c r="E9" s="78" t="s">
        <v>514</v>
      </c>
      <c r="F9" s="79" t="s">
        <v>515</v>
      </c>
      <c r="G9" s="79" t="s">
        <v>498</v>
      </c>
      <c r="H9" s="79" t="s">
        <v>499</v>
      </c>
      <c r="I9" s="80" t="s">
        <v>516</v>
      </c>
      <c r="J9" s="78"/>
    </row>
    <row r="10" spans="1:10" ht="153" x14ac:dyDescent="0.2">
      <c r="A10" s="50"/>
      <c r="B10" s="50"/>
      <c r="C10" s="64" t="s">
        <v>33</v>
      </c>
      <c r="D10" s="65" t="s">
        <v>517</v>
      </c>
      <c r="E10" s="66" t="s">
        <v>518</v>
      </c>
      <c r="F10" s="67" t="s">
        <v>515</v>
      </c>
      <c r="G10" s="67" t="s">
        <v>498</v>
      </c>
      <c r="H10" s="67" t="s">
        <v>499</v>
      </c>
      <c r="I10" s="68" t="s">
        <v>519</v>
      </c>
      <c r="J10" s="68"/>
    </row>
    <row r="11" spans="1:10" ht="99" x14ac:dyDescent="0.2">
      <c r="A11" s="50"/>
      <c r="B11" s="50"/>
      <c r="C11" s="64" t="s">
        <v>35</v>
      </c>
      <c r="D11" s="65" t="s">
        <v>520</v>
      </c>
      <c r="E11" s="66" t="s">
        <v>521</v>
      </c>
      <c r="F11" s="67" t="s">
        <v>515</v>
      </c>
      <c r="G11" s="67" t="s">
        <v>498</v>
      </c>
      <c r="H11" s="67" t="s">
        <v>499</v>
      </c>
      <c r="I11" s="68" t="s">
        <v>522</v>
      </c>
      <c r="J11" s="68"/>
    </row>
    <row r="12" spans="1:10" ht="99" x14ac:dyDescent="0.2">
      <c r="A12" s="69"/>
      <c r="B12" s="69"/>
      <c r="C12" s="70" t="s">
        <v>38</v>
      </c>
      <c r="D12" s="71" t="s">
        <v>523</v>
      </c>
      <c r="E12" s="72" t="s">
        <v>524</v>
      </c>
      <c r="F12" s="73" t="s">
        <v>525</v>
      </c>
      <c r="G12" s="73" t="s">
        <v>498</v>
      </c>
      <c r="H12" s="73" t="s">
        <v>499</v>
      </c>
      <c r="I12" s="74" t="s">
        <v>526</v>
      </c>
      <c r="J12" s="74"/>
    </row>
    <row r="13" spans="1:10" ht="99" x14ac:dyDescent="0.2">
      <c r="A13" s="81">
        <v>4</v>
      </c>
      <c r="B13" s="76" t="s">
        <v>41</v>
      </c>
      <c r="C13" s="77" t="s">
        <v>42</v>
      </c>
      <c r="D13" s="76" t="s">
        <v>43</v>
      </c>
      <c r="E13" s="78" t="s">
        <v>527</v>
      </c>
      <c r="F13" s="79" t="s">
        <v>515</v>
      </c>
      <c r="G13" s="79" t="s">
        <v>498</v>
      </c>
      <c r="H13" s="79" t="s">
        <v>499</v>
      </c>
      <c r="I13" s="80" t="s">
        <v>528</v>
      </c>
      <c r="J13" s="80"/>
    </row>
    <row r="14" spans="1:10" x14ac:dyDescent="0.2">
      <c r="A14" s="82"/>
      <c r="B14" s="82"/>
      <c r="C14" s="82"/>
      <c r="D14" s="82"/>
      <c r="E14" s="82"/>
      <c r="F14" s="83"/>
      <c r="G14" s="83"/>
      <c r="H14" s="82"/>
      <c r="I14" s="137"/>
      <c r="J14" s="137"/>
    </row>
    <row r="15" spans="1:10" ht="63" x14ac:dyDescent="0.2">
      <c r="A15" s="47">
        <v>5</v>
      </c>
      <c r="B15" s="48" t="s">
        <v>45</v>
      </c>
      <c r="C15" s="53" t="s">
        <v>46</v>
      </c>
      <c r="D15" s="57" t="s">
        <v>47</v>
      </c>
      <c r="E15" s="55" t="s">
        <v>529</v>
      </c>
      <c r="F15" s="56" t="s">
        <v>515</v>
      </c>
      <c r="G15" s="56" t="s">
        <v>498</v>
      </c>
      <c r="H15" s="56" t="s">
        <v>499</v>
      </c>
      <c r="I15" s="57" t="s">
        <v>530</v>
      </c>
      <c r="J15" s="57"/>
    </row>
    <row r="16" spans="1:10" ht="54" x14ac:dyDescent="0.2">
      <c r="A16" s="50"/>
      <c r="B16" s="50"/>
      <c r="C16" s="64" t="s">
        <v>49</v>
      </c>
      <c r="D16" s="68" t="s">
        <v>50</v>
      </c>
      <c r="E16" s="66" t="s">
        <v>531</v>
      </c>
      <c r="F16" s="67" t="s">
        <v>515</v>
      </c>
      <c r="G16" s="67" t="s">
        <v>498</v>
      </c>
      <c r="H16" s="67" t="s">
        <v>499</v>
      </c>
      <c r="I16" s="68" t="s">
        <v>532</v>
      </c>
      <c r="J16" s="68"/>
    </row>
    <row r="17" spans="1:10" ht="54" x14ac:dyDescent="0.2">
      <c r="A17" s="50"/>
      <c r="B17" s="50"/>
      <c r="C17" s="59" t="s">
        <v>52</v>
      </c>
      <c r="D17" s="39" t="s">
        <v>53</v>
      </c>
      <c r="E17" s="61" t="s">
        <v>533</v>
      </c>
      <c r="F17" s="62" t="s">
        <v>515</v>
      </c>
      <c r="G17" s="62" t="s">
        <v>498</v>
      </c>
      <c r="H17" s="62" t="s">
        <v>499</v>
      </c>
      <c r="I17" s="39" t="s">
        <v>534</v>
      </c>
      <c r="J17" s="61"/>
    </row>
    <row r="18" spans="1:10" ht="135" x14ac:dyDescent="0.2">
      <c r="A18" s="84">
        <v>6</v>
      </c>
      <c r="B18" s="48" t="s">
        <v>55</v>
      </c>
      <c r="C18" s="53" t="s">
        <v>56</v>
      </c>
      <c r="D18" s="54" t="s">
        <v>57</v>
      </c>
      <c r="E18" s="55" t="s">
        <v>535</v>
      </c>
      <c r="F18" s="56" t="s">
        <v>515</v>
      </c>
      <c r="G18" s="56" t="s">
        <v>498</v>
      </c>
      <c r="H18" s="56" t="s">
        <v>499</v>
      </c>
      <c r="I18" s="57" t="s">
        <v>536</v>
      </c>
      <c r="J18" s="57"/>
    </row>
    <row r="19" spans="1:10" ht="99" x14ac:dyDescent="0.2">
      <c r="A19" s="50"/>
      <c r="B19" s="50"/>
      <c r="C19" s="64" t="s">
        <v>59</v>
      </c>
      <c r="D19" s="65" t="s">
        <v>537</v>
      </c>
      <c r="E19" s="66" t="s">
        <v>538</v>
      </c>
      <c r="F19" s="67" t="s">
        <v>525</v>
      </c>
      <c r="G19" s="67" t="s">
        <v>498</v>
      </c>
      <c r="H19" s="67" t="s">
        <v>499</v>
      </c>
      <c r="I19" s="68" t="s">
        <v>539</v>
      </c>
      <c r="J19" s="66"/>
    </row>
    <row r="20" spans="1:10" ht="99" x14ac:dyDescent="0.2">
      <c r="A20" s="50"/>
      <c r="B20" s="50"/>
      <c r="C20" s="64" t="s">
        <v>62</v>
      </c>
      <c r="D20" s="65" t="s">
        <v>540</v>
      </c>
      <c r="E20" s="66" t="s">
        <v>541</v>
      </c>
      <c r="F20" s="67" t="s">
        <v>525</v>
      </c>
      <c r="G20" s="67" t="s">
        <v>498</v>
      </c>
      <c r="H20" s="67" t="s">
        <v>499</v>
      </c>
      <c r="I20" s="68" t="s">
        <v>542</v>
      </c>
      <c r="J20" s="66"/>
    </row>
    <row r="21" spans="1:10" ht="99" x14ac:dyDescent="0.2">
      <c r="A21" s="50"/>
      <c r="B21" s="50"/>
      <c r="C21" s="64" t="s">
        <v>65</v>
      </c>
      <c r="D21" s="65" t="s">
        <v>543</v>
      </c>
      <c r="E21" s="66" t="s">
        <v>544</v>
      </c>
      <c r="F21" s="67" t="s">
        <v>525</v>
      </c>
      <c r="G21" s="67" t="s">
        <v>498</v>
      </c>
      <c r="H21" s="67" t="s">
        <v>499</v>
      </c>
      <c r="I21" s="68" t="s">
        <v>545</v>
      </c>
      <c r="J21" s="66"/>
    </row>
    <row r="22" spans="1:10" ht="144" x14ac:dyDescent="0.2">
      <c r="A22" s="50"/>
      <c r="B22" s="50"/>
      <c r="C22" s="59" t="s">
        <v>68</v>
      </c>
      <c r="D22" s="60" t="s">
        <v>69</v>
      </c>
      <c r="E22" s="61" t="s">
        <v>70</v>
      </c>
      <c r="F22" s="62" t="s">
        <v>546</v>
      </c>
      <c r="G22" s="62" t="s">
        <v>498</v>
      </c>
      <c r="H22" s="62" t="s">
        <v>499</v>
      </c>
      <c r="I22" s="39" t="s">
        <v>69</v>
      </c>
      <c r="J22" s="39" t="s">
        <v>547</v>
      </c>
    </row>
    <row r="23" spans="1:10" ht="90" x14ac:dyDescent="0.2">
      <c r="A23" s="50"/>
      <c r="B23" s="50"/>
      <c r="C23" s="64" t="s">
        <v>71</v>
      </c>
      <c r="D23" s="65" t="s">
        <v>72</v>
      </c>
      <c r="E23" s="66" t="s">
        <v>548</v>
      </c>
      <c r="F23" s="67" t="s">
        <v>549</v>
      </c>
      <c r="G23" s="67" t="s">
        <v>498</v>
      </c>
      <c r="H23" s="67" t="s">
        <v>499</v>
      </c>
      <c r="I23" s="68" t="s">
        <v>72</v>
      </c>
      <c r="J23" s="68" t="s">
        <v>550</v>
      </c>
    </row>
    <row r="24" spans="1:10" ht="135" x14ac:dyDescent="0.2">
      <c r="A24" s="50"/>
      <c r="B24" s="50"/>
      <c r="C24" s="59" t="s">
        <v>74</v>
      </c>
      <c r="D24" s="60" t="s">
        <v>75</v>
      </c>
      <c r="E24" s="61" t="s">
        <v>551</v>
      </c>
      <c r="F24" s="62" t="s">
        <v>549</v>
      </c>
      <c r="G24" s="62" t="s">
        <v>498</v>
      </c>
      <c r="H24" s="62" t="s">
        <v>499</v>
      </c>
      <c r="I24" s="39" t="s">
        <v>75</v>
      </c>
      <c r="J24" s="39" t="s">
        <v>552</v>
      </c>
    </row>
    <row r="25" spans="1:10" ht="162" x14ac:dyDescent="0.2">
      <c r="A25" s="84">
        <v>7</v>
      </c>
      <c r="B25" s="48" t="s">
        <v>77</v>
      </c>
      <c r="C25" s="53" t="s">
        <v>78</v>
      </c>
      <c r="D25" s="54" t="s">
        <v>79</v>
      </c>
      <c r="E25" s="55" t="s">
        <v>553</v>
      </c>
      <c r="F25" s="56" t="s">
        <v>554</v>
      </c>
      <c r="G25" s="56" t="s">
        <v>498</v>
      </c>
      <c r="H25" s="56" t="s">
        <v>499</v>
      </c>
      <c r="I25" s="57" t="s">
        <v>555</v>
      </c>
      <c r="J25" s="55"/>
    </row>
    <row r="26" spans="1:10" ht="217.5" customHeight="1" x14ac:dyDescent="0.2">
      <c r="A26" s="50"/>
      <c r="B26" s="50"/>
      <c r="C26" s="59" t="s">
        <v>81</v>
      </c>
      <c r="D26" s="60" t="s">
        <v>82</v>
      </c>
      <c r="E26" s="61" t="s">
        <v>556</v>
      </c>
      <c r="F26" s="62" t="s">
        <v>557</v>
      </c>
      <c r="G26" s="62" t="s">
        <v>498</v>
      </c>
      <c r="H26" s="62" t="s">
        <v>499</v>
      </c>
      <c r="I26" s="39" t="s">
        <v>558</v>
      </c>
      <c r="J26" s="61"/>
    </row>
    <row r="27" spans="1:10" ht="108" x14ac:dyDescent="0.2">
      <c r="A27" s="47">
        <v>8</v>
      </c>
      <c r="B27" s="48" t="s">
        <v>84</v>
      </c>
      <c r="C27" s="53" t="s">
        <v>85</v>
      </c>
      <c r="D27" s="54" t="s">
        <v>86</v>
      </c>
      <c r="E27" s="85" t="s">
        <v>559</v>
      </c>
      <c r="F27" s="56" t="s">
        <v>515</v>
      </c>
      <c r="G27" s="56" t="s">
        <v>498</v>
      </c>
      <c r="H27" s="56" t="s">
        <v>499</v>
      </c>
      <c r="I27" s="57" t="s">
        <v>560</v>
      </c>
      <c r="J27" s="57" t="s">
        <v>561</v>
      </c>
    </row>
    <row r="28" spans="1:10" ht="229.5" customHeight="1" x14ac:dyDescent="0.2">
      <c r="A28" s="50"/>
      <c r="B28" s="50"/>
      <c r="C28" s="64" t="s">
        <v>88</v>
      </c>
      <c r="D28" s="65" t="s">
        <v>89</v>
      </c>
      <c r="E28" s="86" t="s">
        <v>562</v>
      </c>
      <c r="F28" s="67" t="s">
        <v>515</v>
      </c>
      <c r="G28" s="67" t="s">
        <v>498</v>
      </c>
      <c r="H28" s="67" t="s">
        <v>499</v>
      </c>
      <c r="I28" s="68" t="s">
        <v>563</v>
      </c>
      <c r="J28" s="66"/>
    </row>
    <row r="29" spans="1:10" ht="108" x14ac:dyDescent="0.2">
      <c r="A29" s="50"/>
      <c r="B29" s="50"/>
      <c r="C29" s="59" t="s">
        <v>91</v>
      </c>
      <c r="D29" s="60" t="s">
        <v>564</v>
      </c>
      <c r="E29" s="87" t="s">
        <v>565</v>
      </c>
      <c r="F29" s="62" t="s">
        <v>566</v>
      </c>
      <c r="G29" s="62" t="s">
        <v>498</v>
      </c>
      <c r="H29" s="62" t="s">
        <v>499</v>
      </c>
      <c r="I29" s="39" t="s">
        <v>564</v>
      </c>
      <c r="J29" s="39" t="s">
        <v>567</v>
      </c>
    </row>
    <row r="30" spans="1:10" ht="126" x14ac:dyDescent="0.2">
      <c r="A30" s="47">
        <v>9</v>
      </c>
      <c r="B30" s="48" t="s">
        <v>94</v>
      </c>
      <c r="C30" s="53" t="s">
        <v>95</v>
      </c>
      <c r="D30" s="54" t="s">
        <v>96</v>
      </c>
      <c r="E30" s="85" t="s">
        <v>568</v>
      </c>
      <c r="F30" s="56" t="s">
        <v>569</v>
      </c>
      <c r="G30" s="56" t="s">
        <v>498</v>
      </c>
      <c r="H30" s="56" t="s">
        <v>499</v>
      </c>
      <c r="I30" s="57" t="s">
        <v>96</v>
      </c>
      <c r="J30" s="57" t="s">
        <v>570</v>
      </c>
    </row>
    <row r="31" spans="1:10" ht="117" x14ac:dyDescent="0.2">
      <c r="A31" s="50"/>
      <c r="B31" s="50"/>
      <c r="C31" s="64" t="s">
        <v>98</v>
      </c>
      <c r="D31" s="65" t="s">
        <v>99</v>
      </c>
      <c r="E31" s="66" t="s">
        <v>571</v>
      </c>
      <c r="F31" s="67" t="s">
        <v>572</v>
      </c>
      <c r="G31" s="67" t="s">
        <v>498</v>
      </c>
      <c r="H31" s="67" t="s">
        <v>499</v>
      </c>
      <c r="I31" s="68" t="s">
        <v>99</v>
      </c>
      <c r="J31" s="68" t="s">
        <v>573</v>
      </c>
    </row>
    <row r="32" spans="1:10" ht="117" x14ac:dyDescent="0.2">
      <c r="A32" s="50"/>
      <c r="B32" s="50"/>
      <c r="C32" s="64" t="s">
        <v>101</v>
      </c>
      <c r="D32" s="65" t="s">
        <v>102</v>
      </c>
      <c r="E32" s="66" t="s">
        <v>574</v>
      </c>
      <c r="F32" s="67" t="s">
        <v>575</v>
      </c>
      <c r="G32" s="67" t="s">
        <v>498</v>
      </c>
      <c r="H32" s="67" t="s">
        <v>499</v>
      </c>
      <c r="I32" s="68" t="s">
        <v>102</v>
      </c>
      <c r="J32" s="68" t="s">
        <v>576</v>
      </c>
    </row>
    <row r="33" spans="1:10" ht="108" x14ac:dyDescent="0.2">
      <c r="A33" s="50"/>
      <c r="B33" s="50"/>
      <c r="C33" s="59" t="s">
        <v>104</v>
      </c>
      <c r="D33" s="60" t="s">
        <v>105</v>
      </c>
      <c r="E33" s="61" t="s">
        <v>577</v>
      </c>
      <c r="F33" s="62" t="s">
        <v>578</v>
      </c>
      <c r="G33" s="62" t="s">
        <v>498</v>
      </c>
      <c r="H33" s="62" t="s">
        <v>499</v>
      </c>
      <c r="I33" s="39" t="s">
        <v>105</v>
      </c>
      <c r="J33" s="39" t="s">
        <v>579</v>
      </c>
    </row>
    <row r="34" spans="1:10" ht="81" x14ac:dyDescent="0.2">
      <c r="A34" s="88">
        <v>10</v>
      </c>
      <c r="B34" s="48" t="s">
        <v>107</v>
      </c>
      <c r="C34" s="53" t="s">
        <v>108</v>
      </c>
      <c r="D34" s="54" t="s">
        <v>109</v>
      </c>
      <c r="E34" s="55" t="s">
        <v>580</v>
      </c>
      <c r="F34" s="56" t="s">
        <v>581</v>
      </c>
      <c r="G34" s="56" t="s">
        <v>498</v>
      </c>
      <c r="H34" s="56" t="s">
        <v>499</v>
      </c>
      <c r="I34" s="57" t="s">
        <v>582</v>
      </c>
      <c r="J34" s="57" t="s">
        <v>583</v>
      </c>
    </row>
    <row r="35" spans="1:10" ht="171" x14ac:dyDescent="0.2">
      <c r="A35" s="50"/>
      <c r="B35" s="50"/>
      <c r="C35" s="59" t="s">
        <v>111</v>
      </c>
      <c r="D35" s="60" t="s">
        <v>112</v>
      </c>
      <c r="E35" s="61" t="s">
        <v>584</v>
      </c>
      <c r="F35" s="62" t="s">
        <v>585</v>
      </c>
      <c r="G35" s="62" t="s">
        <v>498</v>
      </c>
      <c r="H35" s="62" t="s">
        <v>499</v>
      </c>
      <c r="I35" s="39" t="s">
        <v>586</v>
      </c>
      <c r="J35" s="39" t="s">
        <v>587</v>
      </c>
    </row>
    <row r="36" spans="1:10" ht="63" x14ac:dyDescent="0.2">
      <c r="A36" s="69"/>
      <c r="B36" s="69"/>
      <c r="C36" s="89" t="s">
        <v>114</v>
      </c>
      <c r="D36" s="71" t="s">
        <v>115</v>
      </c>
      <c r="E36" s="90" t="s">
        <v>588</v>
      </c>
      <c r="F36" s="73" t="s">
        <v>589</v>
      </c>
      <c r="G36" s="73" t="s">
        <v>498</v>
      </c>
      <c r="H36" s="73" t="s">
        <v>499</v>
      </c>
      <c r="I36" s="74" t="s">
        <v>590</v>
      </c>
      <c r="J36" s="74"/>
    </row>
    <row r="37" spans="1:10" ht="243" x14ac:dyDescent="0.2">
      <c r="A37" s="81">
        <v>11</v>
      </c>
      <c r="B37" s="76" t="s">
        <v>117</v>
      </c>
      <c r="C37" s="77" t="s">
        <v>118</v>
      </c>
      <c r="D37" s="76" t="s">
        <v>119</v>
      </c>
      <c r="E37" s="91" t="s">
        <v>591</v>
      </c>
      <c r="F37" s="79" t="s">
        <v>592</v>
      </c>
      <c r="G37" s="79" t="s">
        <v>498</v>
      </c>
      <c r="H37" s="79" t="s">
        <v>499</v>
      </c>
      <c r="I37" s="80" t="s">
        <v>119</v>
      </c>
      <c r="J37" s="92" t="s">
        <v>593</v>
      </c>
    </row>
    <row r="38" spans="1:10" ht="33.75" customHeight="1" x14ac:dyDescent="0.2">
      <c r="A38" s="138">
        <v>12</v>
      </c>
      <c r="B38" s="139" t="s">
        <v>121</v>
      </c>
      <c r="C38" s="140" t="s">
        <v>122</v>
      </c>
      <c r="D38" s="130" t="s">
        <v>123</v>
      </c>
      <c r="E38" s="141" t="s">
        <v>594</v>
      </c>
      <c r="F38" s="129" t="s">
        <v>515</v>
      </c>
      <c r="G38" s="129" t="s">
        <v>498</v>
      </c>
      <c r="H38" s="129" t="s">
        <v>499</v>
      </c>
      <c r="I38" s="130" t="s">
        <v>595</v>
      </c>
      <c r="J38" s="131"/>
    </row>
    <row r="39" spans="1:10" ht="58.5" customHeight="1" x14ac:dyDescent="0.2">
      <c r="A39" s="138"/>
      <c r="B39" s="139"/>
      <c r="C39" s="140"/>
      <c r="D39" s="130"/>
      <c r="E39" s="141"/>
      <c r="F39" s="129"/>
      <c r="G39" s="129"/>
      <c r="H39" s="129"/>
      <c r="I39" s="130"/>
      <c r="J39" s="131"/>
    </row>
    <row r="40" spans="1:10" ht="12.75" customHeight="1" x14ac:dyDescent="0.2">
      <c r="A40" s="132"/>
      <c r="B40" s="132"/>
      <c r="C40" s="133" t="s">
        <v>125</v>
      </c>
      <c r="D40" s="112" t="s">
        <v>126</v>
      </c>
      <c r="E40" s="134" t="s">
        <v>596</v>
      </c>
      <c r="F40" s="128" t="s">
        <v>515</v>
      </c>
      <c r="G40" s="128" t="s">
        <v>498</v>
      </c>
      <c r="H40" s="62" t="s">
        <v>499</v>
      </c>
      <c r="I40" s="39" t="s">
        <v>597</v>
      </c>
      <c r="J40" s="39"/>
    </row>
    <row r="41" spans="1:10" ht="35.25" customHeight="1" x14ac:dyDescent="0.2">
      <c r="A41" s="132"/>
      <c r="B41" s="132"/>
      <c r="C41" s="133"/>
      <c r="D41" s="112"/>
      <c r="E41" s="134"/>
      <c r="F41" s="128"/>
      <c r="G41" s="128"/>
      <c r="H41" s="50"/>
      <c r="I41" s="52"/>
      <c r="J41" s="52"/>
    </row>
  </sheetData>
  <sheetProtection selectLockedCells="1" selectUnlockedCells="1"/>
  <mergeCells count="21">
    <mergeCell ref="F38:F39"/>
    <mergeCell ref="F40:F41"/>
    <mergeCell ref="A2:J2"/>
    <mergeCell ref="A3:B3"/>
    <mergeCell ref="C3:D3"/>
    <mergeCell ref="I14:J14"/>
    <mergeCell ref="A38:A39"/>
    <mergeCell ref="B38:B39"/>
    <mergeCell ref="C38:C39"/>
    <mergeCell ref="D38:D39"/>
    <mergeCell ref="E38:E39"/>
    <mergeCell ref="G40:G41"/>
    <mergeCell ref="G38:G39"/>
    <mergeCell ref="H38:H39"/>
    <mergeCell ref="I38:I39"/>
    <mergeCell ref="J38:J39"/>
    <mergeCell ref="A40:A41"/>
    <mergeCell ref="B40:B41"/>
    <mergeCell ref="C40:C41"/>
    <mergeCell ref="D40:D41"/>
    <mergeCell ref="E40:E41"/>
  </mergeCells>
  <pageMargins left="0.7" right="0.7" top="0.75" bottom="0.75"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Bonomelli</dc:creator>
  <cp:lastModifiedBy>Debora Bonomelli</cp:lastModifiedBy>
  <dcterms:created xsi:type="dcterms:W3CDTF">2021-03-04T14:11:27Z</dcterms:created>
  <dcterms:modified xsi:type="dcterms:W3CDTF">2025-06-08T15:10:34Z</dcterms:modified>
</cp:coreProperties>
</file>