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gioneria1\Desktop\PER SITO AMM.NE TRASP\"/>
    </mc:Choice>
  </mc:AlternateContent>
  <xr:revisionPtr revIDLastSave="0" documentId="13_ncr:1_{C646ACA8-D9FD-4E3F-B808-5E1017058C8A}" xr6:coauthVersionLast="47" xr6:coauthVersionMax="47" xr10:uidLastSave="{00000000-0000-0000-0000-000000000000}"/>
  <bookViews>
    <workbookView xWindow="-120" yWindow="-120" windowWidth="29040" windowHeight="15720" activeTab="5" xr2:uid="{522DA35E-49ED-4379-B455-4EF55280DF66}"/>
  </bookViews>
  <sheets>
    <sheet name="31-12-2020" sheetId="5" r:id="rId1"/>
    <sheet name="31-12-2021" sheetId="4" r:id="rId2"/>
    <sheet name="31-12-2022" sheetId="3" r:id="rId3"/>
    <sheet name="31-12-2023" sheetId="1" r:id="rId4"/>
    <sheet name="31-12-2024" sheetId="2" r:id="rId5"/>
    <sheet name="31-12-2025" sheetId="7" r:id="rId6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" i="7" l="1"/>
  <c r="F18" i="7"/>
  <c r="G9" i="7"/>
  <c r="E18" i="7"/>
  <c r="D18" i="7"/>
  <c r="G16" i="7"/>
  <c r="G14" i="7"/>
  <c r="G12" i="7"/>
  <c r="G10" i="7"/>
  <c r="G18" i="2" l="1"/>
  <c r="G10" i="2"/>
  <c r="F32" i="5"/>
  <c r="E32" i="5"/>
  <c r="G29" i="5"/>
  <c r="G27" i="5"/>
  <c r="G25" i="5"/>
  <c r="G23" i="5"/>
  <c r="G21" i="5"/>
  <c r="G19" i="5"/>
  <c r="G17" i="5"/>
  <c r="G15" i="5"/>
  <c r="G13" i="5"/>
  <c r="G11" i="5"/>
  <c r="D32" i="5"/>
  <c r="F32" i="4"/>
  <c r="E32" i="4"/>
  <c r="D32" i="4"/>
  <c r="G29" i="4"/>
  <c r="G27" i="4"/>
  <c r="G25" i="4"/>
  <c r="G23" i="4"/>
  <c r="G21" i="4"/>
  <c r="G19" i="4"/>
  <c r="G17" i="4"/>
  <c r="G15" i="4"/>
  <c r="G13" i="4"/>
  <c r="G11" i="4"/>
  <c r="G29" i="3"/>
  <c r="G27" i="3"/>
  <c r="G25" i="3"/>
  <c r="G23" i="3"/>
  <c r="G21" i="3"/>
  <c r="G19" i="3"/>
  <c r="G17" i="3"/>
  <c r="G15" i="3"/>
  <c r="E32" i="3"/>
  <c r="D32" i="3"/>
  <c r="F32" i="3"/>
  <c r="G13" i="3"/>
  <c r="G11" i="3"/>
  <c r="F18" i="2"/>
  <c r="E18" i="2"/>
  <c r="D17" i="1"/>
  <c r="D18" i="2"/>
  <c r="G16" i="2"/>
  <c r="G14" i="2"/>
  <c r="G12" i="2"/>
  <c r="G11" i="1"/>
  <c r="G15" i="1"/>
  <c r="G13" i="1"/>
  <c r="E17" i="1"/>
  <c r="G17" i="1" s="1"/>
  <c r="F17" i="1"/>
  <c r="G32" i="5" l="1"/>
  <c r="G32" i="4"/>
  <c r="G32" i="3"/>
</calcChain>
</file>

<file path=xl/sharedStrings.xml><?xml version="1.0" encoding="utf-8"?>
<sst xmlns="http://schemas.openxmlformats.org/spreadsheetml/2006/main" count="112" uniqueCount="30">
  <si>
    <t>QUALIFICA /POSIZIONE ECONOMICA</t>
  </si>
  <si>
    <t>NUMERO MENSILITA'</t>
  </si>
  <si>
    <t>COMPETENZE FISSE</t>
  </si>
  <si>
    <t>COMPETENZE ACCESSORIE</t>
  </si>
  <si>
    <t>TOTALE ANNUO</t>
  </si>
  <si>
    <t>SEGRETARIO</t>
  </si>
  <si>
    <t>AREA FUNZIONARI</t>
  </si>
  <si>
    <t>AREA ISTRUTTORI</t>
  </si>
  <si>
    <t>TOTALE</t>
  </si>
  <si>
    <t>AREA OPERATORI ESPERTI</t>
  </si>
  <si>
    <t>ci cui personale assegnato agli uffici di diretta collaborazione con gli organi di indirizzo politico</t>
  </si>
  <si>
    <t>Costo complessivo del personale a tempo indentermonato in servizio al 31 dicembre 2023</t>
  </si>
  <si>
    <t>art. 16  comma 1 e 2 del decreto legislativo n. 33/2013</t>
  </si>
  <si>
    <t>Costo complessivo del personale a tempo indentermonato in servizio al 31 dicembre 2024</t>
  </si>
  <si>
    <t>Costo complessivo del personale a tempo indentermonato in servizio al 31 dicembre 2022</t>
  </si>
  <si>
    <t>COMUNE DI MONTE ISOLA Loc. Siviano n. 76 25050 Monte Isola (Bs)</t>
  </si>
  <si>
    <t>POSIZIONE ECONOMICA D5</t>
  </si>
  <si>
    <t>POSIZIONE ECONOMICA D1</t>
  </si>
  <si>
    <t>POSIZIONE ECONOMICA C4</t>
  </si>
  <si>
    <t>POSIZIONE ECONOMICA C3</t>
  </si>
  <si>
    <t>POSIZIONE ECONOMICA C2</t>
  </si>
  <si>
    <t>POSIZIONE ECONOMICA C1</t>
  </si>
  <si>
    <t>POSIZIONE ECONOMICA B7 - PROFILO ACCESSO B3</t>
  </si>
  <si>
    <t>POSIZIONE ECONOMICA B6 - PROFILO ACCESSO B3</t>
  </si>
  <si>
    <t>POSIZIONE ECONOMICA B5 - PROFILO ACCESSO B3</t>
  </si>
  <si>
    <t>POSIZIONE ECONOMICA DI ACCESSO B3</t>
  </si>
  <si>
    <t>Costo complessivo del personale a tempo indentermonato in servizio al 31 dicembre 2021</t>
  </si>
  <si>
    <t>Costo complessivo del personale a tempo indentermonato in servizio al 31 dicembre 2020</t>
  </si>
  <si>
    <t>https://comune.sarezzo.bs.it/amministrazione-trasparente/sezioni/1638710-porteri-mariateresa-segretario-generale/contenuti/1638725-compensi</t>
  </si>
  <si>
    <t>Costo complessivo del personale a tempo indentermonato in servizio al 31 dicembre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</si>
</sst>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41">
    <xf numFmtId="0" fontId="0" fillId="0" borderId="0" xfId="0"/>
    <xf numFmtId="0" fontId="0" fillId="0" borderId="0" xfId="0" applyAlignment="1">
      <alignment wrapText="1"/>
    </xf>
    <xf numFmtId="44" fontId="0" fillId="0" borderId="0" xfId="1" applyFont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8" xfId="0" applyBorder="1"/>
    <xf numFmtId="0" fontId="0" fillId="0" borderId="9" xfId="0" applyBorder="1"/>
    <xf numFmtId="44" fontId="0" fillId="0" borderId="9" xfId="1" applyFont="1" applyBorder="1"/>
    <xf numFmtId="0" fontId="0" fillId="0" borderId="1" xfId="0" applyBorder="1"/>
    <xf numFmtId="0" fontId="0" fillId="0" borderId="8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11" xfId="0" applyBorder="1"/>
    <xf numFmtId="44" fontId="0" fillId="0" borderId="11" xfId="1" applyFont="1" applyBorder="1"/>
    <xf numFmtId="44" fontId="0" fillId="0" borderId="12" xfId="1" applyFont="1" applyBorder="1"/>
    <xf numFmtId="0" fontId="0" fillId="0" borderId="13" xfId="0" applyBorder="1" applyAlignment="1">
      <alignment wrapText="1"/>
    </xf>
    <xf numFmtId="0" fontId="0" fillId="0" borderId="14" xfId="0" applyBorder="1"/>
    <xf numFmtId="44" fontId="0" fillId="0" borderId="14" xfId="1" applyFont="1" applyBorder="1"/>
    <xf numFmtId="44" fontId="0" fillId="0" borderId="15" xfId="1" applyFont="1" applyBorder="1"/>
    <xf numFmtId="0" fontId="5" fillId="0" borderId="0" xfId="2" applyAlignment="1">
      <alignment vertical="center"/>
    </xf>
    <xf numFmtId="44" fontId="0" fillId="0" borderId="0" xfId="1" applyFont="1" applyBorder="1" applyAlignment="1"/>
    <xf numFmtId="44" fontId="0" fillId="0" borderId="9" xfId="1" applyFont="1" applyBorder="1" applyAlignment="1"/>
    <xf numFmtId="44" fontId="5" fillId="0" borderId="0" xfId="2" applyNumberFormat="1" applyBorder="1" applyAlignment="1"/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6" fillId="0" borderId="0" xfId="2" applyFont="1" applyAlignment="1">
      <alignment vertical="center"/>
    </xf>
    <xf numFmtId="44" fontId="0" fillId="0" borderId="0" xfId="1" applyFont="1" applyAlignment="1">
      <alignment wrapText="1"/>
    </xf>
    <xf numFmtId="44" fontId="0" fillId="0" borderId="0" xfId="1" applyFont="1"/>
    <xf numFmtId="44" fontId="0" fillId="0" borderId="0" xfId="0" applyNumberFormat="1"/>
    <xf numFmtId="4" fontId="0" fillId="0" borderId="0" xfId="0" applyNumberFormat="1"/>
    <xf numFmtId="0" fontId="0" fillId="0" borderId="0" xfId="0" applyAlignment="1">
      <alignment horizontal="center"/>
    </xf>
  </cellXfs>
  <cellStyles count="3">
    <cellStyle name="Collegamento ipertestuale" xfId="2" builtinId="8"/>
    <cellStyle name="Normale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comune.sarezzo.bs.it/amministrazione-trasparente/sezioni/1638710-porteri-mariateresa-segretario-generale/contenuti/1638725-compensi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comune.sarezzo.bs.it/amministrazione-trasparente/sezioni/1638710-porteri-mariateresa-segretario-generale/contenuti/1638725-compensi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s://comune.sarezzo.bs.it/amministrazione-trasparente/sezioni/1638710-porteri-mariateresa-segretario-generale/contenuti/1638725-compensi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https://comune.sarezzo.bs.it/amministrazione-trasparente/sezioni/1638710-porteri-mariateresa-segretario-generale/contenuti/1638725-compensi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hyperlink" Target="https://comune.sarezzo.bs.it/amministrazione-trasparente/sezioni/1638710-porteri-mariateresa-segretario-generale/contenuti/1638725-compensi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0D0A55-9ECB-4863-9DC2-9191D0FDB932}">
  <dimension ref="B1:I34"/>
  <sheetViews>
    <sheetView workbookViewId="0">
      <selection activeCell="D9" sqref="D9"/>
    </sheetView>
  </sheetViews>
  <sheetFormatPr defaultRowHeight="15" x14ac:dyDescent="0.25"/>
  <cols>
    <col min="2" max="2" width="28.5703125" customWidth="1"/>
    <col min="3" max="3" width="34.7109375" customWidth="1"/>
    <col min="4" max="4" width="21.7109375" customWidth="1"/>
    <col min="5" max="5" width="20" customWidth="1"/>
    <col min="6" max="6" width="26.140625" customWidth="1"/>
    <col min="7" max="7" width="65.28515625" customWidth="1"/>
  </cols>
  <sheetData>
    <row r="1" spans="3:9" x14ac:dyDescent="0.25">
      <c r="C1" s="23" t="s">
        <v>15</v>
      </c>
      <c r="D1" s="24"/>
      <c r="E1" s="24"/>
      <c r="F1" s="24"/>
      <c r="G1" s="25"/>
    </row>
    <row r="2" spans="3:9" ht="15.75" thickBot="1" x14ac:dyDescent="0.3">
      <c r="C2" s="26"/>
      <c r="D2" s="27"/>
      <c r="E2" s="27"/>
      <c r="F2" s="27"/>
      <c r="G2" s="28"/>
    </row>
    <row r="3" spans="3:9" x14ac:dyDescent="0.25">
      <c r="C3" s="29" t="s">
        <v>27</v>
      </c>
      <c r="D3" s="30"/>
      <c r="E3" s="30"/>
      <c r="F3" s="30"/>
      <c r="G3" s="31"/>
    </row>
    <row r="4" spans="3:9" ht="15.75" thickBot="1" x14ac:dyDescent="0.3">
      <c r="C4" s="32" t="s">
        <v>12</v>
      </c>
      <c r="D4" s="33"/>
      <c r="E4" s="33"/>
      <c r="F4" s="33"/>
      <c r="G4" s="34"/>
    </row>
    <row r="6" spans="3:9" ht="15.75" thickBot="1" x14ac:dyDescent="0.3"/>
    <row r="7" spans="3:9" ht="15.75" thickBot="1" x14ac:dyDescent="0.3">
      <c r="C7" s="9" t="s">
        <v>0</v>
      </c>
      <c r="D7" s="9" t="s">
        <v>1</v>
      </c>
      <c r="E7" s="9" t="s">
        <v>2</v>
      </c>
      <c r="F7" s="9" t="s">
        <v>3</v>
      </c>
      <c r="G7" s="9" t="s">
        <v>4</v>
      </c>
    </row>
    <row r="8" spans="3:9" x14ac:dyDescent="0.25">
      <c r="C8" s="3"/>
      <c r="D8" s="4"/>
      <c r="E8" s="4"/>
      <c r="F8" s="4"/>
      <c r="G8" s="5"/>
    </row>
    <row r="9" spans="3:9" x14ac:dyDescent="0.25">
      <c r="C9" s="6" t="s">
        <v>5</v>
      </c>
      <c r="D9" s="22" t="s">
        <v>28</v>
      </c>
      <c r="E9" s="20"/>
      <c r="F9" s="20"/>
      <c r="G9" s="21"/>
      <c r="I9" s="19"/>
    </row>
    <row r="10" spans="3:9" x14ac:dyDescent="0.25">
      <c r="C10" s="6"/>
      <c r="G10" s="7"/>
    </row>
    <row r="11" spans="3:9" x14ac:dyDescent="0.25">
      <c r="C11" s="6" t="s">
        <v>16</v>
      </c>
      <c r="D11">
        <v>18</v>
      </c>
      <c r="E11" s="2">
        <v>45768</v>
      </c>
      <c r="F11" s="2">
        <v>13589</v>
      </c>
      <c r="G11" s="8">
        <f>SUM(E11:F11)</f>
        <v>59357</v>
      </c>
    </row>
    <row r="12" spans="3:9" x14ac:dyDescent="0.25">
      <c r="C12" s="6"/>
      <c r="E12" s="2"/>
      <c r="F12" s="2"/>
      <c r="G12" s="8"/>
    </row>
    <row r="13" spans="3:9" x14ac:dyDescent="0.25">
      <c r="C13" s="6" t="s">
        <v>17</v>
      </c>
      <c r="D13">
        <v>12.08</v>
      </c>
      <c r="E13" s="2">
        <v>24831</v>
      </c>
      <c r="F13" s="2">
        <v>9244</v>
      </c>
      <c r="G13" s="8">
        <f>SUM(E13:F13)</f>
        <v>34075</v>
      </c>
    </row>
    <row r="14" spans="3:9" x14ac:dyDescent="0.25">
      <c r="C14" s="6"/>
      <c r="E14" s="2"/>
      <c r="F14" s="2"/>
      <c r="G14" s="8"/>
    </row>
    <row r="15" spans="3:9" x14ac:dyDescent="0.25">
      <c r="C15" s="6" t="s">
        <v>18</v>
      </c>
      <c r="D15">
        <v>12</v>
      </c>
      <c r="E15" s="2">
        <v>23939</v>
      </c>
      <c r="F15" s="2">
        <v>4927</v>
      </c>
      <c r="G15" s="8">
        <f t="shared" ref="G15:G29" si="0">SUM(E15:F15)</f>
        <v>28866</v>
      </c>
    </row>
    <row r="16" spans="3:9" x14ac:dyDescent="0.25">
      <c r="C16" s="6"/>
      <c r="E16" s="2"/>
      <c r="F16" s="2"/>
      <c r="G16" s="8"/>
    </row>
    <row r="17" spans="3:7" x14ac:dyDescent="0.25">
      <c r="C17" s="6" t="s">
        <v>19</v>
      </c>
      <c r="D17">
        <v>8.24</v>
      </c>
      <c r="E17" s="2">
        <v>15926</v>
      </c>
      <c r="F17" s="2">
        <v>3902</v>
      </c>
      <c r="G17" s="8">
        <f t="shared" si="0"/>
        <v>19828</v>
      </c>
    </row>
    <row r="18" spans="3:7" x14ac:dyDescent="0.25">
      <c r="C18" s="6"/>
      <c r="E18" s="2"/>
      <c r="F18" s="2"/>
      <c r="G18" s="8"/>
    </row>
    <row r="19" spans="3:7" x14ac:dyDescent="0.25">
      <c r="C19" s="6" t="s">
        <v>20</v>
      </c>
      <c r="D19">
        <v>12</v>
      </c>
      <c r="E19" s="2">
        <v>22577</v>
      </c>
      <c r="F19" s="2">
        <v>4196</v>
      </c>
      <c r="G19" s="8">
        <f t="shared" si="0"/>
        <v>26773</v>
      </c>
    </row>
    <row r="20" spans="3:7" x14ac:dyDescent="0.25">
      <c r="C20" s="6"/>
      <c r="E20" s="2"/>
      <c r="F20" s="2"/>
      <c r="G20" s="8"/>
    </row>
    <row r="21" spans="3:7" x14ac:dyDescent="0.25">
      <c r="C21" s="6" t="s">
        <v>21</v>
      </c>
      <c r="D21">
        <v>12</v>
      </c>
      <c r="E21" s="2">
        <v>22196</v>
      </c>
      <c r="F21" s="2">
        <v>2426</v>
      </c>
      <c r="G21" s="8">
        <f t="shared" si="0"/>
        <v>24622</v>
      </c>
    </row>
    <row r="22" spans="3:7" x14ac:dyDescent="0.25">
      <c r="C22" s="6"/>
      <c r="E22" s="2"/>
      <c r="F22" s="2"/>
      <c r="G22" s="8"/>
    </row>
    <row r="23" spans="3:7" ht="30" x14ac:dyDescent="0.25">
      <c r="C23" s="10" t="s">
        <v>22</v>
      </c>
      <c r="D23">
        <v>14</v>
      </c>
      <c r="E23" s="2">
        <v>27792</v>
      </c>
      <c r="F23" s="2">
        <v>14335</v>
      </c>
      <c r="G23" s="8">
        <f t="shared" si="0"/>
        <v>42127</v>
      </c>
    </row>
    <row r="24" spans="3:7" x14ac:dyDescent="0.25">
      <c r="C24" s="10"/>
      <c r="E24" s="2"/>
      <c r="F24" s="2"/>
      <c r="G24" s="8"/>
    </row>
    <row r="25" spans="3:7" ht="30" x14ac:dyDescent="0.25">
      <c r="C25" s="10" t="s">
        <v>23</v>
      </c>
      <c r="D25">
        <v>12</v>
      </c>
      <c r="E25" s="2">
        <v>21995</v>
      </c>
      <c r="F25" s="2">
        <v>8746</v>
      </c>
      <c r="G25" s="8">
        <f t="shared" si="0"/>
        <v>30741</v>
      </c>
    </row>
    <row r="26" spans="3:7" x14ac:dyDescent="0.25">
      <c r="C26" s="10"/>
      <c r="E26" s="2"/>
      <c r="F26" s="2"/>
      <c r="G26" s="8"/>
    </row>
    <row r="27" spans="3:7" ht="30" x14ac:dyDescent="0.25">
      <c r="C27" s="10" t="s">
        <v>24</v>
      </c>
      <c r="D27">
        <v>12</v>
      </c>
      <c r="E27" s="2">
        <v>37713</v>
      </c>
      <c r="F27" s="2">
        <v>15585</v>
      </c>
      <c r="G27" s="8">
        <f t="shared" si="0"/>
        <v>53298</v>
      </c>
    </row>
    <row r="28" spans="3:7" x14ac:dyDescent="0.25">
      <c r="C28" s="10"/>
      <c r="E28" s="2"/>
      <c r="F28" s="2"/>
      <c r="G28" s="8"/>
    </row>
    <row r="29" spans="3:7" ht="30" x14ac:dyDescent="0.25">
      <c r="C29" s="10" t="s">
        <v>25</v>
      </c>
      <c r="E29" s="2"/>
      <c r="F29" s="2"/>
      <c r="G29" s="8">
        <f t="shared" si="0"/>
        <v>0</v>
      </c>
    </row>
    <row r="30" spans="3:7" x14ac:dyDescent="0.25">
      <c r="C30" s="10"/>
      <c r="E30" s="2"/>
      <c r="F30" s="2"/>
      <c r="G30" s="8"/>
    </row>
    <row r="31" spans="3:7" x14ac:dyDescent="0.25">
      <c r="C31" s="6"/>
      <c r="E31" s="2"/>
      <c r="F31" s="2"/>
      <c r="G31" s="8"/>
    </row>
    <row r="32" spans="3:7" x14ac:dyDescent="0.25">
      <c r="C32" s="6" t="s">
        <v>8</v>
      </c>
      <c r="D32">
        <f>SUM(D9:D31)</f>
        <v>112.32</v>
      </c>
      <c r="E32" s="2">
        <f>SUM(E9:E31)</f>
        <v>242737</v>
      </c>
      <c r="F32" s="2">
        <f>SUM(F9:F31)</f>
        <v>76950</v>
      </c>
      <c r="G32" s="8">
        <f>SUM(E32:F32)</f>
        <v>319687</v>
      </c>
    </row>
    <row r="33" spans="2:7" ht="15.75" thickBot="1" x14ac:dyDescent="0.3">
      <c r="C33" s="6"/>
      <c r="G33" s="7"/>
    </row>
    <row r="34" spans="2:7" ht="45.75" thickBot="1" x14ac:dyDescent="0.3">
      <c r="B34" s="1"/>
      <c r="C34" s="11" t="s">
        <v>10</v>
      </c>
      <c r="D34" s="12">
        <v>0</v>
      </c>
      <c r="E34" s="13">
        <v>0</v>
      </c>
      <c r="F34" s="13">
        <v>0</v>
      </c>
      <c r="G34" s="14">
        <v>0</v>
      </c>
    </row>
  </sheetData>
  <mergeCells count="3">
    <mergeCell ref="C1:G2"/>
    <mergeCell ref="C3:G3"/>
    <mergeCell ref="C4:G4"/>
  </mergeCells>
  <hyperlinks>
    <hyperlink ref="D9" r:id="rId1" xr:uid="{C6B5475C-17A4-44CE-AE57-98208BF3446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1A9F9F-0538-48AA-A5DD-BEB9C66E82FD}">
  <dimension ref="B1:G34"/>
  <sheetViews>
    <sheetView workbookViewId="0">
      <selection activeCell="G16" sqref="G16"/>
    </sheetView>
  </sheetViews>
  <sheetFormatPr defaultRowHeight="15" x14ac:dyDescent="0.25"/>
  <cols>
    <col min="2" max="2" width="28.5703125" customWidth="1"/>
    <col min="3" max="3" width="34.7109375" customWidth="1"/>
    <col min="4" max="4" width="21.7109375" customWidth="1"/>
    <col min="5" max="5" width="20" customWidth="1"/>
    <col min="6" max="6" width="26.140625" customWidth="1"/>
    <col min="7" max="7" width="64.140625" customWidth="1"/>
  </cols>
  <sheetData>
    <row r="1" spans="3:7" x14ac:dyDescent="0.25">
      <c r="C1" s="23" t="s">
        <v>15</v>
      </c>
      <c r="D1" s="24"/>
      <c r="E1" s="24"/>
      <c r="F1" s="24"/>
      <c r="G1" s="25"/>
    </row>
    <row r="2" spans="3:7" ht="15.75" thickBot="1" x14ac:dyDescent="0.3">
      <c r="C2" s="26"/>
      <c r="D2" s="27"/>
      <c r="E2" s="27"/>
      <c r="F2" s="27"/>
      <c r="G2" s="28"/>
    </row>
    <row r="3" spans="3:7" x14ac:dyDescent="0.25">
      <c r="C3" s="29" t="s">
        <v>26</v>
      </c>
      <c r="D3" s="30"/>
      <c r="E3" s="30"/>
      <c r="F3" s="30"/>
      <c r="G3" s="31"/>
    </row>
    <row r="4" spans="3:7" ht="15.75" thickBot="1" x14ac:dyDescent="0.3">
      <c r="C4" s="32" t="s">
        <v>12</v>
      </c>
      <c r="D4" s="33"/>
      <c r="E4" s="33"/>
      <c r="F4" s="33"/>
      <c r="G4" s="34"/>
    </row>
    <row r="6" spans="3:7" ht="15.75" thickBot="1" x14ac:dyDescent="0.3"/>
    <row r="7" spans="3:7" ht="15.75" thickBot="1" x14ac:dyDescent="0.3">
      <c r="C7" s="9" t="s">
        <v>0</v>
      </c>
      <c r="D7" s="9" t="s">
        <v>1</v>
      </c>
      <c r="E7" s="9" t="s">
        <v>2</v>
      </c>
      <c r="F7" s="9" t="s">
        <v>3</v>
      </c>
      <c r="G7" s="9" t="s">
        <v>4</v>
      </c>
    </row>
    <row r="8" spans="3:7" x14ac:dyDescent="0.25">
      <c r="C8" s="3"/>
      <c r="D8" s="4"/>
      <c r="E8" s="4"/>
      <c r="F8" s="4"/>
      <c r="G8" s="5"/>
    </row>
    <row r="9" spans="3:7" x14ac:dyDescent="0.25">
      <c r="C9" s="6" t="s">
        <v>5</v>
      </c>
      <c r="D9" s="19" t="s">
        <v>28</v>
      </c>
      <c r="E9" s="2"/>
      <c r="F9" s="2"/>
      <c r="G9" s="8"/>
    </row>
    <row r="10" spans="3:7" x14ac:dyDescent="0.25">
      <c r="C10" s="6"/>
      <c r="G10" s="7"/>
    </row>
    <row r="11" spans="3:7" x14ac:dyDescent="0.25">
      <c r="C11" s="6" t="s">
        <v>16</v>
      </c>
      <c r="D11">
        <v>18</v>
      </c>
      <c r="E11" s="2">
        <v>45768</v>
      </c>
      <c r="F11" s="2">
        <v>13199</v>
      </c>
      <c r="G11" s="8">
        <f>SUM(E11:F11)</f>
        <v>58967</v>
      </c>
    </row>
    <row r="12" spans="3:7" x14ac:dyDescent="0.25">
      <c r="C12" s="6"/>
      <c r="E12" s="2"/>
      <c r="F12" s="2"/>
      <c r="G12" s="8"/>
    </row>
    <row r="13" spans="3:7" x14ac:dyDescent="0.25">
      <c r="C13" s="6" t="s">
        <v>17</v>
      </c>
      <c r="D13">
        <v>11.96</v>
      </c>
      <c r="E13" s="2">
        <v>24600</v>
      </c>
      <c r="F13" s="2">
        <v>12009</v>
      </c>
      <c r="G13" s="8">
        <f>SUM(E13:F13)</f>
        <v>36609</v>
      </c>
    </row>
    <row r="14" spans="3:7" x14ac:dyDescent="0.25">
      <c r="C14" s="6"/>
      <c r="E14" s="2"/>
      <c r="F14" s="2"/>
      <c r="G14" s="8"/>
    </row>
    <row r="15" spans="3:7" x14ac:dyDescent="0.25">
      <c r="C15" s="6" t="s">
        <v>18</v>
      </c>
      <c r="D15">
        <v>12</v>
      </c>
      <c r="E15" s="2">
        <v>23939</v>
      </c>
      <c r="F15" s="2">
        <v>4526</v>
      </c>
      <c r="G15" s="8">
        <f t="shared" ref="G15:G29" si="0">SUM(E15:F15)</f>
        <v>28465</v>
      </c>
    </row>
    <row r="16" spans="3:7" x14ac:dyDescent="0.25">
      <c r="C16" s="6"/>
      <c r="E16" s="2"/>
      <c r="F16" s="2"/>
      <c r="G16" s="8"/>
    </row>
    <row r="17" spans="3:7" x14ac:dyDescent="0.25">
      <c r="C17" s="6" t="s">
        <v>19</v>
      </c>
      <c r="D17">
        <v>8.59</v>
      </c>
      <c r="E17" s="2">
        <v>16621</v>
      </c>
      <c r="F17" s="2">
        <v>3522</v>
      </c>
      <c r="G17" s="8">
        <f t="shared" si="0"/>
        <v>20143</v>
      </c>
    </row>
    <row r="18" spans="3:7" x14ac:dyDescent="0.25">
      <c r="C18" s="6"/>
      <c r="E18" s="2"/>
      <c r="F18" s="2"/>
      <c r="G18" s="8"/>
    </row>
    <row r="19" spans="3:7" x14ac:dyDescent="0.25">
      <c r="C19" s="6" t="s">
        <v>20</v>
      </c>
      <c r="D19">
        <v>12</v>
      </c>
      <c r="E19" s="2">
        <v>22577</v>
      </c>
      <c r="F19" s="2">
        <v>3785</v>
      </c>
      <c r="G19" s="8">
        <f t="shared" si="0"/>
        <v>26362</v>
      </c>
    </row>
    <row r="20" spans="3:7" x14ac:dyDescent="0.25">
      <c r="C20" s="6"/>
      <c r="E20" s="2"/>
      <c r="F20" s="2"/>
      <c r="G20" s="8"/>
    </row>
    <row r="21" spans="3:7" x14ac:dyDescent="0.25">
      <c r="C21" s="6" t="s">
        <v>21</v>
      </c>
      <c r="D21">
        <v>13</v>
      </c>
      <c r="E21" s="2">
        <v>23891</v>
      </c>
      <c r="F21" s="2">
        <v>4356</v>
      </c>
      <c r="G21" s="8">
        <f t="shared" si="0"/>
        <v>28247</v>
      </c>
    </row>
    <row r="22" spans="3:7" x14ac:dyDescent="0.25">
      <c r="C22" s="6"/>
      <c r="E22" s="2"/>
      <c r="F22" s="2"/>
      <c r="G22" s="8"/>
    </row>
    <row r="23" spans="3:7" ht="30" x14ac:dyDescent="0.25">
      <c r="C23" s="10" t="s">
        <v>22</v>
      </c>
      <c r="D23">
        <v>17</v>
      </c>
      <c r="E23" s="2">
        <v>31923</v>
      </c>
      <c r="F23" s="2">
        <v>16418</v>
      </c>
      <c r="G23" s="8">
        <f t="shared" si="0"/>
        <v>48341</v>
      </c>
    </row>
    <row r="24" spans="3:7" x14ac:dyDescent="0.25">
      <c r="C24" s="10"/>
      <c r="E24" s="2"/>
      <c r="F24" s="2"/>
      <c r="G24" s="8"/>
    </row>
    <row r="25" spans="3:7" ht="30" x14ac:dyDescent="0.25">
      <c r="C25" s="10" t="s">
        <v>23</v>
      </c>
      <c r="D25">
        <v>12</v>
      </c>
      <c r="E25" s="2">
        <v>21704</v>
      </c>
      <c r="F25" s="2">
        <v>7327</v>
      </c>
      <c r="G25" s="8">
        <f t="shared" si="0"/>
        <v>29031</v>
      </c>
    </row>
    <row r="26" spans="3:7" x14ac:dyDescent="0.25">
      <c r="C26" s="10"/>
      <c r="E26" s="2"/>
      <c r="F26" s="2"/>
      <c r="G26" s="8"/>
    </row>
    <row r="27" spans="3:7" ht="30" x14ac:dyDescent="0.25">
      <c r="C27" s="10" t="s">
        <v>24</v>
      </c>
      <c r="D27">
        <v>12</v>
      </c>
      <c r="E27" s="2">
        <v>21321</v>
      </c>
      <c r="F27" s="2">
        <v>10911</v>
      </c>
      <c r="G27" s="8">
        <f t="shared" si="0"/>
        <v>32232</v>
      </c>
    </row>
    <row r="28" spans="3:7" x14ac:dyDescent="0.25">
      <c r="C28" s="10"/>
      <c r="E28" s="2"/>
      <c r="F28" s="2"/>
      <c r="G28" s="8"/>
    </row>
    <row r="29" spans="3:7" ht="30" x14ac:dyDescent="0.25">
      <c r="C29" s="10" t="s">
        <v>25</v>
      </c>
      <c r="D29">
        <v>24.5</v>
      </c>
      <c r="E29" s="2">
        <v>42205</v>
      </c>
      <c r="F29" s="2">
        <v>14786</v>
      </c>
      <c r="G29" s="8">
        <f t="shared" si="0"/>
        <v>56991</v>
      </c>
    </row>
    <row r="30" spans="3:7" x14ac:dyDescent="0.25">
      <c r="C30" s="10"/>
      <c r="E30" s="2"/>
      <c r="F30" s="2"/>
      <c r="G30" s="8"/>
    </row>
    <row r="31" spans="3:7" x14ac:dyDescent="0.25">
      <c r="C31" s="6"/>
      <c r="E31" s="2"/>
      <c r="F31" s="2"/>
      <c r="G31" s="8"/>
    </row>
    <row r="32" spans="3:7" x14ac:dyDescent="0.25">
      <c r="C32" s="6" t="s">
        <v>8</v>
      </c>
      <c r="D32">
        <f>SUM(D9:D31)</f>
        <v>141.05000000000001</v>
      </c>
      <c r="E32" s="2">
        <f>SUM(E9:E31)</f>
        <v>274549</v>
      </c>
      <c r="F32" s="2">
        <f>SUM(F9:F31)</f>
        <v>90839</v>
      </c>
      <c r="G32" s="8">
        <f>SUM(E32:F32)</f>
        <v>365388</v>
      </c>
    </row>
    <row r="33" spans="2:7" ht="15.75" thickBot="1" x14ac:dyDescent="0.3">
      <c r="C33" s="6"/>
      <c r="G33" s="7"/>
    </row>
    <row r="34" spans="2:7" ht="45.75" thickBot="1" x14ac:dyDescent="0.3">
      <c r="B34" s="1"/>
      <c r="C34" s="11" t="s">
        <v>10</v>
      </c>
      <c r="D34" s="12">
        <v>0</v>
      </c>
      <c r="E34" s="13">
        <v>0</v>
      </c>
      <c r="F34" s="13">
        <v>0</v>
      </c>
      <c r="G34" s="14">
        <v>0</v>
      </c>
    </row>
  </sheetData>
  <mergeCells count="3">
    <mergeCell ref="C1:G2"/>
    <mergeCell ref="C3:G3"/>
    <mergeCell ref="C4:G4"/>
  </mergeCells>
  <hyperlinks>
    <hyperlink ref="D9" r:id="rId1" xr:uid="{09079BD8-2843-4944-93F8-872E15FA120A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38E34E-A5D1-4C73-9A98-82A271E10C3E}">
  <dimension ref="B1:G34"/>
  <sheetViews>
    <sheetView workbookViewId="0">
      <selection activeCell="L18" sqref="L18"/>
    </sheetView>
  </sheetViews>
  <sheetFormatPr defaultRowHeight="15" x14ac:dyDescent="0.25"/>
  <cols>
    <col min="2" max="2" width="28.5703125" customWidth="1"/>
    <col min="3" max="3" width="34.7109375" customWidth="1"/>
    <col min="4" max="4" width="21.7109375" customWidth="1"/>
    <col min="5" max="5" width="20" customWidth="1"/>
    <col min="6" max="6" width="26.140625" customWidth="1"/>
    <col min="7" max="7" width="63.140625" customWidth="1"/>
  </cols>
  <sheetData>
    <row r="1" spans="3:7" x14ac:dyDescent="0.25">
      <c r="C1" s="23" t="s">
        <v>15</v>
      </c>
      <c r="D1" s="24"/>
      <c r="E1" s="24"/>
      <c r="F1" s="24"/>
      <c r="G1" s="25"/>
    </row>
    <row r="2" spans="3:7" ht="15.75" thickBot="1" x14ac:dyDescent="0.3">
      <c r="C2" s="26"/>
      <c r="D2" s="27"/>
      <c r="E2" s="27"/>
      <c r="F2" s="27"/>
      <c r="G2" s="28"/>
    </row>
    <row r="3" spans="3:7" x14ac:dyDescent="0.25">
      <c r="C3" s="29" t="s">
        <v>14</v>
      </c>
      <c r="D3" s="30"/>
      <c r="E3" s="30"/>
      <c r="F3" s="30"/>
      <c r="G3" s="31"/>
    </row>
    <row r="4" spans="3:7" ht="15.75" thickBot="1" x14ac:dyDescent="0.3">
      <c r="C4" s="32" t="s">
        <v>12</v>
      </c>
      <c r="D4" s="33"/>
      <c r="E4" s="33"/>
      <c r="F4" s="33"/>
      <c r="G4" s="34"/>
    </row>
    <row r="6" spans="3:7" ht="15.75" thickBot="1" x14ac:dyDescent="0.3"/>
    <row r="7" spans="3:7" ht="15.75" thickBot="1" x14ac:dyDescent="0.3">
      <c r="C7" s="9" t="s">
        <v>0</v>
      </c>
      <c r="D7" s="9" t="s">
        <v>1</v>
      </c>
      <c r="E7" s="9" t="s">
        <v>2</v>
      </c>
      <c r="F7" s="9" t="s">
        <v>3</v>
      </c>
      <c r="G7" s="9" t="s">
        <v>4</v>
      </c>
    </row>
    <row r="8" spans="3:7" x14ac:dyDescent="0.25">
      <c r="C8" s="3"/>
      <c r="D8" s="4"/>
      <c r="E8" s="4"/>
      <c r="F8" s="4"/>
      <c r="G8" s="5"/>
    </row>
    <row r="9" spans="3:7" x14ac:dyDescent="0.25">
      <c r="C9" s="6" t="s">
        <v>5</v>
      </c>
      <c r="D9" s="19" t="s">
        <v>28</v>
      </c>
      <c r="E9" s="2"/>
      <c r="F9" s="2"/>
      <c r="G9" s="8"/>
    </row>
    <row r="10" spans="3:7" x14ac:dyDescent="0.25">
      <c r="C10" s="6"/>
      <c r="G10" s="7"/>
    </row>
    <row r="11" spans="3:7" x14ac:dyDescent="0.25">
      <c r="C11" s="6" t="s">
        <v>16</v>
      </c>
      <c r="D11">
        <v>18</v>
      </c>
      <c r="E11" s="2">
        <v>49120</v>
      </c>
      <c r="F11" s="2">
        <v>16233</v>
      </c>
      <c r="G11" s="8">
        <f>SUM(E11:F11)</f>
        <v>65353</v>
      </c>
    </row>
    <row r="12" spans="3:7" x14ac:dyDescent="0.25">
      <c r="C12" s="6"/>
      <c r="E12" s="2"/>
      <c r="F12" s="2"/>
      <c r="G12" s="8"/>
    </row>
    <row r="13" spans="3:7" x14ac:dyDescent="0.25">
      <c r="C13" s="6" t="s">
        <v>17</v>
      </c>
      <c r="D13">
        <v>3.65</v>
      </c>
      <c r="E13" s="2">
        <v>7830</v>
      </c>
      <c r="F13" s="2">
        <v>3946</v>
      </c>
      <c r="G13" s="8">
        <f>SUM(E13:F13)</f>
        <v>11776</v>
      </c>
    </row>
    <row r="14" spans="3:7" x14ac:dyDescent="0.25">
      <c r="C14" s="6"/>
      <c r="E14" s="2"/>
      <c r="F14" s="2"/>
      <c r="G14" s="8"/>
    </row>
    <row r="15" spans="3:7" x14ac:dyDescent="0.25">
      <c r="C15" s="6" t="s">
        <v>18</v>
      </c>
      <c r="D15">
        <v>12</v>
      </c>
      <c r="E15" s="2">
        <v>25722</v>
      </c>
      <c r="F15" s="2">
        <v>3952</v>
      </c>
      <c r="G15" s="8">
        <f t="shared" ref="G15:G29" si="0">SUM(E15:F15)</f>
        <v>29674</v>
      </c>
    </row>
    <row r="16" spans="3:7" x14ac:dyDescent="0.25">
      <c r="C16" s="6"/>
      <c r="E16" s="2"/>
      <c r="F16" s="2"/>
      <c r="G16" s="8"/>
    </row>
    <row r="17" spans="3:7" x14ac:dyDescent="0.25">
      <c r="C17" s="6" t="s">
        <v>19</v>
      </c>
      <c r="D17">
        <v>9.44</v>
      </c>
      <c r="E17" s="2">
        <v>20122</v>
      </c>
      <c r="F17" s="2">
        <v>12718</v>
      </c>
      <c r="G17" s="8">
        <f t="shared" si="0"/>
        <v>32840</v>
      </c>
    </row>
    <row r="18" spans="3:7" x14ac:dyDescent="0.25">
      <c r="C18" s="6"/>
      <c r="E18" s="2"/>
      <c r="F18" s="2"/>
      <c r="G18" s="8"/>
    </row>
    <row r="19" spans="3:7" x14ac:dyDescent="0.25">
      <c r="C19" s="6" t="s">
        <v>20</v>
      </c>
      <c r="D19">
        <v>12</v>
      </c>
      <c r="E19" s="2">
        <v>24258</v>
      </c>
      <c r="F19" s="2">
        <v>3647</v>
      </c>
      <c r="G19" s="8">
        <f t="shared" si="0"/>
        <v>27905</v>
      </c>
    </row>
    <row r="20" spans="3:7" x14ac:dyDescent="0.25">
      <c r="C20" s="6"/>
      <c r="E20" s="2"/>
      <c r="F20" s="2"/>
      <c r="G20" s="8"/>
    </row>
    <row r="21" spans="3:7" x14ac:dyDescent="0.25">
      <c r="C21" s="6" t="s">
        <v>21</v>
      </c>
      <c r="D21">
        <v>21</v>
      </c>
      <c r="E21" s="2">
        <v>40768</v>
      </c>
      <c r="F21" s="2">
        <v>4857</v>
      </c>
      <c r="G21" s="8">
        <f t="shared" si="0"/>
        <v>45625</v>
      </c>
    </row>
    <row r="22" spans="3:7" x14ac:dyDescent="0.25">
      <c r="C22" s="6"/>
      <c r="E22" s="2"/>
      <c r="F22" s="2"/>
      <c r="G22" s="8"/>
    </row>
    <row r="23" spans="3:7" ht="30" x14ac:dyDescent="0.25">
      <c r="C23" s="10" t="s">
        <v>22</v>
      </c>
      <c r="D23">
        <v>12</v>
      </c>
      <c r="E23" s="2">
        <v>24213</v>
      </c>
      <c r="F23" s="2">
        <v>8510</v>
      </c>
      <c r="G23" s="8">
        <f t="shared" si="0"/>
        <v>32723</v>
      </c>
    </row>
    <row r="24" spans="3:7" x14ac:dyDescent="0.25">
      <c r="C24" s="10"/>
      <c r="E24" s="2"/>
      <c r="F24" s="2"/>
      <c r="G24" s="8"/>
    </row>
    <row r="25" spans="3:7" ht="30" x14ac:dyDescent="0.25">
      <c r="C25" s="10" t="s">
        <v>23</v>
      </c>
      <c r="D25">
        <v>12</v>
      </c>
      <c r="E25" s="2">
        <v>23318</v>
      </c>
      <c r="F25" s="2">
        <v>8226</v>
      </c>
      <c r="G25" s="8">
        <f t="shared" si="0"/>
        <v>31544</v>
      </c>
    </row>
    <row r="26" spans="3:7" x14ac:dyDescent="0.25">
      <c r="C26" s="10"/>
      <c r="E26" s="2"/>
      <c r="F26" s="2"/>
      <c r="G26" s="8"/>
    </row>
    <row r="27" spans="3:7" ht="30" x14ac:dyDescent="0.25">
      <c r="C27" s="10" t="s">
        <v>24</v>
      </c>
      <c r="D27">
        <v>12</v>
      </c>
      <c r="E27" s="2">
        <v>22907</v>
      </c>
      <c r="F27" s="2">
        <v>13368</v>
      </c>
      <c r="G27" s="8">
        <f t="shared" si="0"/>
        <v>36275</v>
      </c>
    </row>
    <row r="28" spans="3:7" x14ac:dyDescent="0.25">
      <c r="C28" s="10"/>
      <c r="E28" s="2"/>
      <c r="F28" s="2"/>
      <c r="G28" s="8"/>
    </row>
    <row r="29" spans="3:7" ht="30" x14ac:dyDescent="0.25">
      <c r="C29" s="10" t="s">
        <v>25</v>
      </c>
      <c r="D29">
        <v>37</v>
      </c>
      <c r="E29" s="2">
        <v>67956</v>
      </c>
      <c r="F29" s="2">
        <v>24788</v>
      </c>
      <c r="G29" s="8">
        <f t="shared" si="0"/>
        <v>92744</v>
      </c>
    </row>
    <row r="30" spans="3:7" x14ac:dyDescent="0.25">
      <c r="C30" s="10"/>
      <c r="E30" s="2"/>
      <c r="F30" s="2"/>
      <c r="G30" s="8"/>
    </row>
    <row r="31" spans="3:7" x14ac:dyDescent="0.25">
      <c r="C31" s="6"/>
      <c r="E31" s="2"/>
      <c r="F31" s="2"/>
      <c r="G31" s="8"/>
    </row>
    <row r="32" spans="3:7" x14ac:dyDescent="0.25">
      <c r="C32" s="6" t="s">
        <v>8</v>
      </c>
      <c r="D32">
        <f>SUM(D9:D31)</f>
        <v>149.09</v>
      </c>
      <c r="E32" s="2">
        <f>SUM(E9:E31)</f>
        <v>306214</v>
      </c>
      <c r="F32" s="2">
        <f>SUM(F9:F31)</f>
        <v>100245</v>
      </c>
      <c r="G32" s="8">
        <f>SUM(E32:F32)</f>
        <v>406459</v>
      </c>
    </row>
    <row r="33" spans="2:7" ht="15.75" thickBot="1" x14ac:dyDescent="0.3">
      <c r="C33" s="6"/>
      <c r="G33" s="7"/>
    </row>
    <row r="34" spans="2:7" ht="45.75" thickBot="1" x14ac:dyDescent="0.3">
      <c r="B34" s="1"/>
      <c r="C34" s="11" t="s">
        <v>10</v>
      </c>
      <c r="D34" s="12">
        <v>0</v>
      </c>
      <c r="E34" s="13">
        <v>0</v>
      </c>
      <c r="F34" s="13">
        <v>0</v>
      </c>
      <c r="G34" s="14">
        <v>0</v>
      </c>
    </row>
  </sheetData>
  <mergeCells count="3">
    <mergeCell ref="C3:G3"/>
    <mergeCell ref="C4:G4"/>
    <mergeCell ref="C1:G2"/>
  </mergeCells>
  <hyperlinks>
    <hyperlink ref="D9" r:id="rId1" xr:uid="{8A4D60D3-1D59-403A-9205-F0A4586B1CD0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1AFFF0-6667-4D97-B409-ADC43137A471}">
  <dimension ref="B1:G19"/>
  <sheetViews>
    <sheetView workbookViewId="0">
      <selection activeCell="G28" sqref="G28"/>
    </sheetView>
  </sheetViews>
  <sheetFormatPr defaultRowHeight="15" x14ac:dyDescent="0.25"/>
  <cols>
    <col min="2" max="2" width="28.5703125" customWidth="1"/>
    <col min="3" max="3" width="34.7109375" customWidth="1"/>
    <col min="4" max="4" width="20.140625" customWidth="1"/>
    <col min="5" max="5" width="20" customWidth="1"/>
    <col min="6" max="6" width="26.140625" customWidth="1"/>
    <col min="7" max="7" width="68.42578125" customWidth="1"/>
  </cols>
  <sheetData>
    <row r="1" spans="3:7" x14ac:dyDescent="0.25">
      <c r="C1" s="23" t="s">
        <v>15</v>
      </c>
      <c r="D1" s="24"/>
      <c r="E1" s="24"/>
      <c r="F1" s="24"/>
      <c r="G1" s="25"/>
    </row>
    <row r="2" spans="3:7" ht="15.75" thickBot="1" x14ac:dyDescent="0.3">
      <c r="C2" s="26"/>
      <c r="D2" s="27"/>
      <c r="E2" s="27"/>
      <c r="F2" s="27"/>
      <c r="G2" s="28"/>
    </row>
    <row r="3" spans="3:7" x14ac:dyDescent="0.25">
      <c r="C3" s="29" t="s">
        <v>11</v>
      </c>
      <c r="D3" s="30"/>
      <c r="E3" s="30"/>
      <c r="F3" s="30"/>
      <c r="G3" s="31"/>
    </row>
    <row r="4" spans="3:7" ht="15.75" thickBot="1" x14ac:dyDescent="0.3">
      <c r="C4" s="32" t="s">
        <v>12</v>
      </c>
      <c r="D4" s="33"/>
      <c r="E4" s="33"/>
      <c r="F4" s="33"/>
      <c r="G4" s="34"/>
    </row>
    <row r="6" spans="3:7" ht="15.75" thickBot="1" x14ac:dyDescent="0.3"/>
    <row r="7" spans="3:7" ht="15.75" thickBot="1" x14ac:dyDescent="0.3">
      <c r="C7" s="9" t="s">
        <v>0</v>
      </c>
      <c r="D7" s="9" t="s">
        <v>1</v>
      </c>
      <c r="E7" s="9" t="s">
        <v>2</v>
      </c>
      <c r="F7" s="9" t="s">
        <v>3</v>
      </c>
      <c r="G7" s="9" t="s">
        <v>4</v>
      </c>
    </row>
    <row r="8" spans="3:7" x14ac:dyDescent="0.25">
      <c r="C8" s="3"/>
      <c r="D8" s="4"/>
      <c r="E8" s="4"/>
      <c r="F8" s="4"/>
      <c r="G8" s="5"/>
    </row>
    <row r="9" spans="3:7" x14ac:dyDescent="0.25">
      <c r="C9" s="6" t="s">
        <v>5</v>
      </c>
      <c r="D9" s="19" t="s">
        <v>28</v>
      </c>
      <c r="G9" s="7"/>
    </row>
    <row r="10" spans="3:7" x14ac:dyDescent="0.25">
      <c r="C10" s="6"/>
      <c r="G10" s="7"/>
    </row>
    <row r="11" spans="3:7" x14ac:dyDescent="0.25">
      <c r="C11" s="6" t="s">
        <v>6</v>
      </c>
      <c r="D11">
        <v>29</v>
      </c>
      <c r="E11" s="2">
        <v>69159</v>
      </c>
      <c r="F11" s="2">
        <v>19138</v>
      </c>
      <c r="G11" s="8">
        <f>SUM(E11:F11)</f>
        <v>88297</v>
      </c>
    </row>
    <row r="12" spans="3:7" x14ac:dyDescent="0.25">
      <c r="C12" s="6"/>
      <c r="E12" s="2"/>
      <c r="F12" s="2"/>
      <c r="G12" s="8"/>
    </row>
    <row r="13" spans="3:7" x14ac:dyDescent="0.25">
      <c r="C13" s="6" t="s">
        <v>7</v>
      </c>
      <c r="D13">
        <v>73.86</v>
      </c>
      <c r="E13" s="2">
        <v>145294</v>
      </c>
      <c r="F13" s="2">
        <v>31401</v>
      </c>
      <c r="G13" s="8">
        <f>SUM(E13:F13)</f>
        <v>176695</v>
      </c>
    </row>
    <row r="14" spans="3:7" x14ac:dyDescent="0.25">
      <c r="C14" s="6"/>
      <c r="E14" s="2"/>
      <c r="F14" s="2"/>
      <c r="G14" s="8"/>
    </row>
    <row r="15" spans="3:7" x14ac:dyDescent="0.25">
      <c r="C15" s="6" t="s">
        <v>9</v>
      </c>
      <c r="D15">
        <v>72</v>
      </c>
      <c r="E15" s="2">
        <v>133224</v>
      </c>
      <c r="F15" s="2">
        <v>53054</v>
      </c>
      <c r="G15" s="8">
        <f>SUM(E15:F15)</f>
        <v>186278</v>
      </c>
    </row>
    <row r="16" spans="3:7" x14ac:dyDescent="0.25">
      <c r="C16" s="6"/>
      <c r="E16" s="2"/>
      <c r="F16" s="2"/>
      <c r="G16" s="8"/>
    </row>
    <row r="17" spans="2:7" x14ac:dyDescent="0.25">
      <c r="C17" s="6" t="s">
        <v>8</v>
      </c>
      <c r="D17">
        <f>SUM(D9:D16)</f>
        <v>174.86</v>
      </c>
      <c r="E17" s="2">
        <f>SUM(E11:E16)</f>
        <v>347677</v>
      </c>
      <c r="F17" s="2">
        <f>SUM(F11:F16)</f>
        <v>103593</v>
      </c>
      <c r="G17" s="8">
        <f>SUM(E17:F17)</f>
        <v>451270</v>
      </c>
    </row>
    <row r="18" spans="2:7" ht="15.75" thickBot="1" x14ac:dyDescent="0.3">
      <c r="C18" s="6"/>
      <c r="G18" s="7"/>
    </row>
    <row r="19" spans="2:7" ht="45.75" thickBot="1" x14ac:dyDescent="0.3">
      <c r="B19" s="1"/>
      <c r="C19" s="15" t="s">
        <v>10</v>
      </c>
      <c r="D19" s="16">
        <v>0</v>
      </c>
      <c r="E19" s="17">
        <v>0</v>
      </c>
      <c r="F19" s="17">
        <v>0</v>
      </c>
      <c r="G19" s="18">
        <v>0</v>
      </c>
    </row>
  </sheetData>
  <mergeCells count="3">
    <mergeCell ref="C3:G3"/>
    <mergeCell ref="C4:G4"/>
    <mergeCell ref="C1:G2"/>
  </mergeCells>
  <hyperlinks>
    <hyperlink ref="D9" r:id="rId1" xr:uid="{D57F8C40-04FF-4CC7-9F7B-E5A4F4B45CA1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3E850C-ECE8-4C24-9D6B-2B9FFD2EAC7D}">
  <dimension ref="B1:G20"/>
  <sheetViews>
    <sheetView workbookViewId="0">
      <selection activeCell="F26" sqref="F26"/>
    </sheetView>
  </sheetViews>
  <sheetFormatPr defaultRowHeight="15" x14ac:dyDescent="0.25"/>
  <cols>
    <col min="2" max="2" width="28.5703125" customWidth="1"/>
    <col min="3" max="3" width="34.7109375" customWidth="1"/>
    <col min="4" max="4" width="20.140625" customWidth="1"/>
    <col min="5" max="5" width="20" customWidth="1"/>
    <col min="6" max="6" width="26.140625" customWidth="1"/>
    <col min="7" max="7" width="69" customWidth="1"/>
  </cols>
  <sheetData>
    <row r="1" spans="3:7" x14ac:dyDescent="0.25">
      <c r="C1" s="23" t="s">
        <v>15</v>
      </c>
      <c r="D1" s="24"/>
      <c r="E1" s="24"/>
      <c r="F1" s="24"/>
      <c r="G1" s="25"/>
    </row>
    <row r="2" spans="3:7" ht="15.75" thickBot="1" x14ac:dyDescent="0.3">
      <c r="C2" s="26"/>
      <c r="D2" s="27"/>
      <c r="E2" s="27"/>
      <c r="F2" s="27"/>
      <c r="G2" s="28"/>
    </row>
    <row r="3" spans="3:7" x14ac:dyDescent="0.25">
      <c r="C3" s="29" t="s">
        <v>13</v>
      </c>
      <c r="D3" s="30"/>
      <c r="E3" s="30"/>
      <c r="F3" s="30"/>
      <c r="G3" s="31"/>
    </row>
    <row r="4" spans="3:7" ht="15.75" thickBot="1" x14ac:dyDescent="0.3">
      <c r="C4" s="32" t="s">
        <v>12</v>
      </c>
      <c r="D4" s="33"/>
      <c r="E4" s="33"/>
      <c r="F4" s="33"/>
      <c r="G4" s="34"/>
    </row>
    <row r="6" spans="3:7" ht="15.75" thickBot="1" x14ac:dyDescent="0.3"/>
    <row r="7" spans="3:7" ht="15.75" thickBot="1" x14ac:dyDescent="0.3">
      <c r="C7" s="9" t="s">
        <v>0</v>
      </c>
      <c r="D7" s="9" t="s">
        <v>1</v>
      </c>
      <c r="E7" s="9" t="s">
        <v>2</v>
      </c>
      <c r="F7" s="9" t="s">
        <v>3</v>
      </c>
      <c r="G7" s="9" t="s">
        <v>4</v>
      </c>
    </row>
    <row r="8" spans="3:7" x14ac:dyDescent="0.25">
      <c r="C8" s="3"/>
      <c r="D8" s="4"/>
      <c r="E8" s="4"/>
      <c r="F8" s="4"/>
      <c r="G8" s="5"/>
    </row>
    <row r="9" spans="3:7" x14ac:dyDescent="0.25">
      <c r="C9" s="6" t="s">
        <v>5</v>
      </c>
      <c r="D9" s="19" t="s">
        <v>28</v>
      </c>
      <c r="G9" s="7"/>
    </row>
    <row r="10" spans="3:7" x14ac:dyDescent="0.25">
      <c r="C10" s="6" t="s">
        <v>5</v>
      </c>
      <c r="D10">
        <v>4</v>
      </c>
      <c r="E10" s="2">
        <v>6379.16</v>
      </c>
      <c r="F10" s="2">
        <v>3868.91</v>
      </c>
      <c r="G10" s="8">
        <f>SUM(E10:F10)</f>
        <v>10248.07</v>
      </c>
    </row>
    <row r="11" spans="3:7" x14ac:dyDescent="0.25">
      <c r="C11" s="6"/>
      <c r="E11" s="2"/>
      <c r="F11" s="2"/>
      <c r="G11" s="8"/>
    </row>
    <row r="12" spans="3:7" x14ac:dyDescent="0.25">
      <c r="C12" s="6" t="s">
        <v>6</v>
      </c>
      <c r="D12">
        <v>25.65</v>
      </c>
      <c r="E12" s="2">
        <v>64338</v>
      </c>
      <c r="F12" s="2">
        <v>35040</v>
      </c>
      <c r="G12" s="8">
        <f>SUM(E12:F12)</f>
        <v>99378</v>
      </c>
    </row>
    <row r="13" spans="3:7" x14ac:dyDescent="0.25">
      <c r="C13" s="6"/>
      <c r="E13" s="2"/>
      <c r="F13" s="2"/>
      <c r="G13" s="8"/>
    </row>
    <row r="14" spans="3:7" x14ac:dyDescent="0.25">
      <c r="C14" s="6" t="s">
        <v>7</v>
      </c>
      <c r="D14">
        <v>73.260000000000005</v>
      </c>
      <c r="E14" s="2">
        <v>149698</v>
      </c>
      <c r="F14" s="2">
        <v>45460</v>
      </c>
      <c r="G14" s="8">
        <f>SUM(E14:F14)</f>
        <v>195158</v>
      </c>
    </row>
    <row r="15" spans="3:7" x14ac:dyDescent="0.25">
      <c r="C15" s="6"/>
      <c r="E15" s="2"/>
      <c r="F15" s="2"/>
      <c r="G15" s="8"/>
    </row>
    <row r="16" spans="3:7" x14ac:dyDescent="0.25">
      <c r="C16" s="6" t="s">
        <v>9</v>
      </c>
      <c r="D16">
        <v>67</v>
      </c>
      <c r="E16" s="2">
        <v>128555</v>
      </c>
      <c r="F16" s="2">
        <v>61214</v>
      </c>
      <c r="G16" s="8">
        <f>SUM(E16:F16)</f>
        <v>189769</v>
      </c>
    </row>
    <row r="17" spans="2:7" x14ac:dyDescent="0.25">
      <c r="C17" s="6"/>
      <c r="E17" s="2"/>
      <c r="F17" s="2"/>
      <c r="G17" s="8"/>
    </row>
    <row r="18" spans="2:7" x14ac:dyDescent="0.25">
      <c r="C18" s="6" t="s">
        <v>8</v>
      </c>
      <c r="D18">
        <f>SUM(D9:D17)</f>
        <v>169.91</v>
      </c>
      <c r="E18" s="2">
        <f>SUM(E9:E17)</f>
        <v>348970.16000000003</v>
      </c>
      <c r="F18" s="2">
        <f>SUM(F9:F17)</f>
        <v>145582.91</v>
      </c>
      <c r="G18" s="8">
        <f>SUM(E18:F18)</f>
        <v>494553.07000000007</v>
      </c>
    </row>
    <row r="19" spans="2:7" ht="15.75" thickBot="1" x14ac:dyDescent="0.3">
      <c r="C19" s="6"/>
      <c r="G19" s="7"/>
    </row>
    <row r="20" spans="2:7" ht="45.75" thickBot="1" x14ac:dyDescent="0.3">
      <c r="B20" s="1"/>
      <c r="C20" s="15" t="s">
        <v>10</v>
      </c>
      <c r="D20" s="16">
        <v>0</v>
      </c>
      <c r="E20" s="17">
        <v>0</v>
      </c>
      <c r="F20" s="17">
        <v>0</v>
      </c>
      <c r="G20" s="18">
        <v>0</v>
      </c>
    </row>
  </sheetData>
  <mergeCells count="3">
    <mergeCell ref="C3:G3"/>
    <mergeCell ref="C4:G4"/>
    <mergeCell ref="C1:G2"/>
  </mergeCells>
  <hyperlinks>
    <hyperlink ref="D9" r:id="rId1" xr:uid="{9137FE41-16E4-4E15-8759-59E73AB60C2C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0C7F5E-77BB-438D-86EE-DBD6183E852D}">
  <dimension ref="B1:J35"/>
  <sheetViews>
    <sheetView tabSelected="1" workbookViewId="0">
      <selection activeCell="D9" sqref="D9:D16"/>
    </sheetView>
  </sheetViews>
  <sheetFormatPr defaultRowHeight="15" x14ac:dyDescent="0.25"/>
  <cols>
    <col min="2" max="2" width="28.5703125" customWidth="1"/>
    <col min="3" max="3" width="34.7109375" customWidth="1"/>
    <col min="4" max="4" width="20.140625" customWidth="1"/>
    <col min="5" max="5" width="20" customWidth="1"/>
    <col min="6" max="6" width="26.140625" customWidth="1"/>
    <col min="7" max="7" width="69" customWidth="1"/>
    <col min="8" max="9" width="14.7109375" customWidth="1"/>
    <col min="10" max="10" width="13" customWidth="1"/>
  </cols>
  <sheetData>
    <row r="1" spans="3:7" x14ac:dyDescent="0.25">
      <c r="C1" s="23" t="s">
        <v>15</v>
      </c>
      <c r="D1" s="24"/>
      <c r="E1" s="24"/>
      <c r="F1" s="24"/>
      <c r="G1" s="25"/>
    </row>
    <row r="2" spans="3:7" ht="15.75" thickBot="1" x14ac:dyDescent="0.3">
      <c r="C2" s="26"/>
      <c r="D2" s="27"/>
      <c r="E2" s="27"/>
      <c r="F2" s="27"/>
      <c r="G2" s="28"/>
    </row>
    <row r="3" spans="3:7" x14ac:dyDescent="0.25">
      <c r="C3" s="29" t="s">
        <v>29</v>
      </c>
      <c r="D3" s="30"/>
      <c r="E3" s="30"/>
      <c r="F3" s="30"/>
      <c r="G3" s="31"/>
    </row>
    <row r="4" spans="3:7" ht="15.75" thickBot="1" x14ac:dyDescent="0.3">
      <c r="C4" s="32" t="s">
        <v>12</v>
      </c>
      <c r="D4" s="33"/>
      <c r="E4" s="33"/>
      <c r="F4" s="33"/>
      <c r="G4" s="34"/>
    </row>
    <row r="6" spans="3:7" ht="15.75" thickBot="1" x14ac:dyDescent="0.3"/>
    <row r="7" spans="3:7" ht="15.75" thickBot="1" x14ac:dyDescent="0.3">
      <c r="C7" s="9" t="s">
        <v>0</v>
      </c>
      <c r="D7" s="9" t="s">
        <v>1</v>
      </c>
      <c r="E7" s="9" t="s">
        <v>2</v>
      </c>
      <c r="F7" s="9" t="s">
        <v>3</v>
      </c>
      <c r="G7" s="9" t="s">
        <v>4</v>
      </c>
    </row>
    <row r="8" spans="3:7" x14ac:dyDescent="0.25">
      <c r="C8" s="3"/>
      <c r="D8" s="4"/>
      <c r="E8" s="4"/>
      <c r="F8" s="4"/>
      <c r="G8" s="5"/>
    </row>
    <row r="9" spans="3:7" x14ac:dyDescent="0.25">
      <c r="C9" s="6" t="s">
        <v>5</v>
      </c>
      <c r="D9" s="35">
        <v>2</v>
      </c>
      <c r="E9" s="36">
        <v>1468</v>
      </c>
      <c r="F9">
        <v>0</v>
      </c>
      <c r="G9" s="8">
        <f>SUM(E9:F9)</f>
        <v>1468</v>
      </c>
    </row>
    <row r="10" spans="3:7" x14ac:dyDescent="0.25">
      <c r="C10" s="6" t="s">
        <v>5</v>
      </c>
      <c r="D10">
        <v>11</v>
      </c>
      <c r="E10" s="2">
        <v>71566.5</v>
      </c>
      <c r="F10" s="2">
        <v>6644</v>
      </c>
      <c r="G10" s="8">
        <f>SUM(E10:F10)</f>
        <v>78210.5</v>
      </c>
    </row>
    <row r="11" spans="3:7" x14ac:dyDescent="0.25">
      <c r="C11" s="6"/>
      <c r="E11" s="2"/>
      <c r="F11" s="2"/>
      <c r="G11" s="8"/>
    </row>
    <row r="12" spans="3:7" x14ac:dyDescent="0.25">
      <c r="C12" s="6" t="s">
        <v>6</v>
      </c>
      <c r="D12">
        <v>31</v>
      </c>
      <c r="E12" s="2">
        <v>73004.67</v>
      </c>
      <c r="F12" s="2">
        <v>11888.73</v>
      </c>
      <c r="G12" s="8">
        <f>SUM(E12:F12)</f>
        <v>84893.4</v>
      </c>
    </row>
    <row r="13" spans="3:7" x14ac:dyDescent="0.25">
      <c r="C13" s="6"/>
      <c r="E13" s="2"/>
      <c r="F13" s="2"/>
      <c r="G13" s="8"/>
    </row>
    <row r="14" spans="3:7" x14ac:dyDescent="0.25">
      <c r="C14" s="6" t="s">
        <v>7</v>
      </c>
      <c r="D14">
        <v>63.66</v>
      </c>
      <c r="E14" s="2">
        <v>141408.47</v>
      </c>
      <c r="F14" s="2">
        <v>19056.39</v>
      </c>
      <c r="G14" s="8">
        <f>SUM(E14:F14)</f>
        <v>160464.85999999999</v>
      </c>
    </row>
    <row r="15" spans="3:7" x14ac:dyDescent="0.25">
      <c r="C15" s="6"/>
      <c r="E15" s="2"/>
      <c r="F15" s="2"/>
      <c r="G15" s="8"/>
    </row>
    <row r="16" spans="3:7" x14ac:dyDescent="0.25">
      <c r="C16" s="6" t="s">
        <v>9</v>
      </c>
      <c r="D16">
        <v>56</v>
      </c>
      <c r="E16" s="2">
        <v>139598.96</v>
      </c>
      <c r="F16" s="2">
        <v>49583.44</v>
      </c>
      <c r="G16" s="8">
        <f>SUM(E16:F16)</f>
        <v>189182.4</v>
      </c>
    </row>
    <row r="17" spans="2:10" x14ac:dyDescent="0.25">
      <c r="C17" s="6"/>
      <c r="E17" s="2"/>
      <c r="F17" s="2"/>
      <c r="G17" s="8"/>
    </row>
    <row r="18" spans="2:10" x14ac:dyDescent="0.25">
      <c r="C18" s="6" t="s">
        <v>8</v>
      </c>
      <c r="D18">
        <f>SUM(D9:D17)</f>
        <v>163.66</v>
      </c>
      <c r="E18" s="2">
        <f>SUM(E9:E17)</f>
        <v>427046.6</v>
      </c>
      <c r="F18" s="2">
        <f>SUM(F9:F17)</f>
        <v>87172.56</v>
      </c>
      <c r="G18" s="8">
        <f>SUM(E18:F18)</f>
        <v>514219.16</v>
      </c>
    </row>
    <row r="19" spans="2:10" ht="15.75" thickBot="1" x14ac:dyDescent="0.3">
      <c r="C19" s="6"/>
      <c r="G19" s="7"/>
    </row>
    <row r="20" spans="2:10" ht="45.75" thickBot="1" x14ac:dyDescent="0.3">
      <c r="B20" s="1"/>
      <c r="C20" s="15" t="s">
        <v>10</v>
      </c>
      <c r="D20" s="16">
        <v>0</v>
      </c>
      <c r="E20" s="17">
        <v>0</v>
      </c>
      <c r="F20" s="17">
        <v>0</v>
      </c>
      <c r="G20" s="18">
        <v>0</v>
      </c>
    </row>
    <row r="26" spans="2:10" x14ac:dyDescent="0.25">
      <c r="H26" s="40"/>
      <c r="I26" s="40"/>
      <c r="J26" s="40"/>
    </row>
    <row r="27" spans="2:10" x14ac:dyDescent="0.25">
      <c r="H27" s="37"/>
      <c r="I27" s="37"/>
      <c r="J27" s="38"/>
    </row>
    <row r="28" spans="2:10" x14ac:dyDescent="0.25">
      <c r="H28" s="37"/>
      <c r="I28" s="37"/>
      <c r="J28" s="38"/>
    </row>
    <row r="29" spans="2:10" x14ac:dyDescent="0.25">
      <c r="H29" s="37"/>
      <c r="I29" s="37"/>
      <c r="J29" s="38"/>
    </row>
    <row r="30" spans="2:10" x14ac:dyDescent="0.25">
      <c r="H30" s="37"/>
      <c r="I30" s="37"/>
      <c r="J30" s="38"/>
    </row>
    <row r="31" spans="2:10" x14ac:dyDescent="0.25">
      <c r="H31" s="39"/>
      <c r="J31" s="38"/>
    </row>
    <row r="32" spans="2:10" x14ac:dyDescent="0.25">
      <c r="H32" s="39"/>
      <c r="I32" s="39"/>
      <c r="J32" s="38"/>
    </row>
    <row r="33" spans="8:10" x14ac:dyDescent="0.25">
      <c r="H33" s="37"/>
      <c r="I33" s="37"/>
      <c r="J33" s="38"/>
    </row>
    <row r="34" spans="8:10" x14ac:dyDescent="0.25">
      <c r="H34" s="39"/>
      <c r="I34" s="39"/>
      <c r="J34" s="39"/>
    </row>
    <row r="35" spans="8:10" x14ac:dyDescent="0.25">
      <c r="H35" s="38"/>
      <c r="I35" s="38"/>
      <c r="J35" s="38"/>
    </row>
  </sheetData>
  <mergeCells count="3">
    <mergeCell ref="C1:G2"/>
    <mergeCell ref="C3:G3"/>
    <mergeCell ref="C4:G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6</vt:i4>
      </vt:variant>
    </vt:vector>
  </HeadingPairs>
  <TitlesOfParts>
    <vt:vector size="6" baseType="lpstr">
      <vt:lpstr>31-12-2020</vt:lpstr>
      <vt:lpstr>31-12-2021</vt:lpstr>
      <vt:lpstr>31-12-2022</vt:lpstr>
      <vt:lpstr>31-12-2023</vt:lpstr>
      <vt:lpstr>31-12-2024</vt:lpstr>
      <vt:lpstr>31-12-2025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comune monteisola</dc:creator>
  <cp:lastModifiedBy>comune monteisola</cp:lastModifiedBy>
  <dcterms:created xsi:type="dcterms:W3CDTF">2025-11-06T12:16:25Z</dcterms:created>
  <dcterms:modified xsi:type="dcterms:W3CDTF">2026-06-13T09:51:47Z</dcterms:modified>
</cp:coreProperties>
</file>