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CONTI CONSUNTIVI dal 2022\CONTO CONSUNTIVO 2022\"/>
    </mc:Choice>
  </mc:AlternateContent>
  <xr:revisionPtr revIDLastSave="0" documentId="13_ncr:1_{38B9A52A-BE10-4BB4-862E-A659A461A610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F22" i="1"/>
  <c r="B25" i="1"/>
  <c r="F15" i="1"/>
  <c r="E15" i="1"/>
  <c r="E25" i="1" l="1"/>
  <c r="D13" i="1"/>
  <c r="C25" i="1" l="1"/>
  <c r="D12" i="1"/>
  <c r="D11" i="1"/>
  <c r="D10" i="1"/>
  <c r="D9" i="1"/>
  <c r="D8" i="1"/>
  <c r="D7" i="1"/>
  <c r="D6" i="1"/>
  <c r="D25" i="1" l="1"/>
  <c r="F25" i="1" s="1"/>
</calcChain>
</file>

<file path=xl/sharedStrings.xml><?xml version="1.0" encoding="utf-8"?>
<sst xmlns="http://schemas.openxmlformats.org/spreadsheetml/2006/main" count="29" uniqueCount="29">
  <si>
    <t xml:space="preserve">DESCRIZIONE 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</si>
  <si>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</si>
  <si>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</si>
  <si>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</si>
  <si>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</si>
  <si>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</si>
  <si>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</si>
  <si>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>Spurgo pozzi neri</t>
  </si>
  <si>
    <t>Trasporto carni macellate</t>
  </si>
  <si>
    <t>Mense, comprese quelle ad uso scolastico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</si>
  <si>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</si>
  <si>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</si>
  <si>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</si>
  <si>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% DI COPERTURA</t>
  </si>
  <si>
    <t>TOTALI</t>
  </si>
  <si>
    <t xml:space="preserve">Altro: </t>
  </si>
  <si>
    <t>Servizi Turistici diversi: stabilimenti balneari, approdi turistici e simili</t>
  </si>
  <si>
    <t>Alberghi, esclusi  i dormitori pubblici, case di riposo e ricovero</t>
  </si>
  <si>
    <t xml:space="preserve">Impianti sportivi, palestre, piscine e campi da tennis, di pattinaggio, impianti di risalita e simili </t>
  </si>
  <si>
    <t xml:space="preserve">Teatri, musei, parchi archeologici, pinacoteche, gallerie, mostre e spettacoli </t>
  </si>
  <si>
    <t>Trasporti e onoranze funebri, illuminazione votiva</t>
  </si>
  <si>
    <t>Uso di locali adibiti stabilmente ed esclusivamente a riunioni non istituzionali</t>
  </si>
  <si>
    <t>% DI COPERTURA DELLE SPESE</t>
  </si>
  <si>
    <t>ENTRATE</t>
  </si>
  <si>
    <t>FCDE</t>
  </si>
  <si>
    <t>SPESE</t>
  </si>
  <si>
    <t>DIFFERENZA</t>
  </si>
  <si>
    <t>Art. 6 - D.L. 28/02/1983 n. 55 convertito con modificazioni nellaLlegge 26/04/1983 n. 131</t>
  </si>
  <si>
    <t xml:space="preserve">SERVIZI A DOMANDA INDIVIDUALE  ANNO 2022 Rendiconto di gestione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</si>
</sst>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1" fontId="1" fillId="0" borderId="0" xfId="1"/>
    <xf numFmtId="41" fontId="2" fillId="0" borderId="0" xfId="1" applyFont="1"/>
    <xf numFmtId="41" fontId="1" fillId="0" borderId="0" xfId="1" applyFont="1"/>
    <xf numFmtId="41" fontId="4" fillId="0" borderId="0" xfId="1" applyFont="1"/>
    <xf numFmtId="164" fontId="1" fillId="0" borderId="1" xfId="2" applyFont="1" applyBorder="1"/>
    <xf numFmtId="165" fontId="1" fillId="0" borderId="1" xfId="2" applyNumberFormat="1" applyFont="1" applyBorder="1"/>
    <xf numFmtId="164" fontId="1" fillId="0" borderId="1" xfId="2" applyFont="1" applyFill="1" applyBorder="1"/>
    <xf numFmtId="165" fontId="1" fillId="0" borderId="1" xfId="2" applyNumberFormat="1" applyFont="1" applyFill="1" applyBorder="1"/>
    <xf numFmtId="164" fontId="1" fillId="0" borderId="2" xfId="2" applyFont="1" applyBorder="1"/>
    <xf numFmtId="164" fontId="1" fillId="0" borderId="2" xfId="2" applyFont="1" applyFill="1" applyBorder="1"/>
    <xf numFmtId="165" fontId="1" fillId="0" borderId="2" xfId="2" applyNumberFormat="1" applyFont="1" applyFill="1" applyBorder="1"/>
    <xf numFmtId="41" fontId="3" fillId="0" borderId="5" xfId="1" applyFont="1" applyBorder="1" applyAlignment="1">
      <alignment horizontal="right"/>
    </xf>
    <xf numFmtId="10" fontId="5" fillId="0" borderId="6" xfId="3" applyNumberFormat="1" applyFont="1" applyBorder="1"/>
    <xf numFmtId="164" fontId="3" fillId="0" borderId="4" xfId="2" applyFont="1" applyBorder="1"/>
    <xf numFmtId="41" fontId="1" fillId="0" borderId="15" xfId="1" applyFont="1" applyBorder="1" applyAlignment="1">
      <alignment horizontal="left"/>
    </xf>
    <xf numFmtId="10" fontId="6" fillId="0" borderId="13" xfId="3" applyNumberFormat="1" applyFont="1" applyBorder="1" applyAlignment="1">
      <alignment horizontal="center"/>
    </xf>
    <xf numFmtId="41" fontId="1" fillId="0" borderId="15" xfId="1" applyFont="1" applyBorder="1" applyAlignment="1">
      <alignment wrapText="1"/>
    </xf>
    <xf numFmtId="41" fontId="1" fillId="0" borderId="15" xfId="1" applyFont="1" applyBorder="1" applyAlignment="1">
      <alignment horizontal="left" wrapText="1"/>
    </xf>
    <xf numFmtId="41" fontId="1" fillId="0" borderId="16" xfId="1" applyFont="1" applyBorder="1" applyAlignment="1">
      <alignment horizontal="left" wrapText="1"/>
    </xf>
    <xf numFmtId="10" fontId="6" fillId="0" borderId="17" xfId="3" applyNumberFormat="1" applyFont="1" applyBorder="1" applyAlignment="1">
      <alignment horizontal="center"/>
    </xf>
    <xf numFmtId="164" fontId="1" fillId="0" borderId="2" xfId="2" applyFont="1" applyFill="1" applyBorder="1" applyAlignment="1">
      <alignment horizontal="center"/>
    </xf>
    <xf numFmtId="165" fontId="1" fillId="0" borderId="2" xfId="2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/>
    </xf>
    <xf numFmtId="41" fontId="5" fillId="0" borderId="13" xfId="1" applyFont="1" applyBorder="1" applyAlignment="1">
      <alignment horizontal="center" wrapText="1"/>
    </xf>
    <xf numFmtId="41" fontId="3" fillId="0" borderId="12" xfId="1" applyFont="1" applyBorder="1" applyAlignment="1">
      <alignment horizontal="center"/>
    </xf>
    <xf numFmtId="41" fontId="3" fillId="0" borderId="14" xfId="1" applyFont="1" applyBorder="1" applyAlignment="1">
      <alignment horizontal="center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E22" sqref="E22"/>
    </sheetView>
  </sheetViews>
  <sheetFormatPr defaultRowHeight="14.4" x14ac:dyDescent="0.3"/>
  <cols>
    <col min="1" max="1" width="65.109375" bestFit="1" customWidth="1"/>
    <col min="2" max="2" width="15.44140625" customWidth="1"/>
    <col min="3" max="3" width="16.33203125" customWidth="1"/>
    <col min="4" max="4" width="13.44140625" bestFit="1" customWidth="1"/>
    <col min="5" max="5" width="14.6640625" customWidth="1"/>
    <col min="6" max="6" width="16.6640625" customWidth="1"/>
  </cols>
  <sheetData>
    <row r="1" spans="1:6" x14ac:dyDescent="0.3">
      <c r="A1" s="26" t="s">
        <v>28</v>
      </c>
      <c r="B1" s="27"/>
      <c r="C1" s="27"/>
      <c r="D1" s="27"/>
      <c r="E1" s="27"/>
      <c r="F1" s="28"/>
    </row>
    <row r="2" spans="1:6" x14ac:dyDescent="0.3">
      <c r="A2" s="23" t="s">
        <v>27</v>
      </c>
      <c r="B2" s="24"/>
      <c r="C2" s="24"/>
      <c r="D2" s="24"/>
      <c r="E2" s="24"/>
      <c r="F2" s="25"/>
    </row>
    <row r="3" spans="1:6" x14ac:dyDescent="0.3">
      <c r="A3" s="23" t="s">
        <v>22</v>
      </c>
      <c r="B3" s="24"/>
      <c r="C3" s="24"/>
      <c r="D3" s="24"/>
      <c r="E3" s="24"/>
      <c r="F3" s="25"/>
    </row>
    <row r="4" spans="1:6" x14ac:dyDescent="0.3">
      <c r="A4" s="31" t="s">
        <v>0</v>
      </c>
      <c r="B4" s="29" t="s">
        <v>23</v>
      </c>
      <c r="C4" s="29" t="s">
        <v>24</v>
      </c>
      <c r="D4" s="29" t="s">
        <v>25</v>
      </c>
      <c r="E4" s="29" t="s">
        <v>26</v>
      </c>
      <c r="F4" s="30" t="s">
        <v>13</v>
      </c>
    </row>
    <row r="5" spans="1:6" x14ac:dyDescent="0.3">
      <c r="A5" s="32"/>
      <c r="B5" s="29"/>
      <c r="C5" s="29"/>
      <c r="D5" s="29"/>
      <c r="E5" s="29"/>
      <c r="F5" s="30"/>
    </row>
    <row r="6" spans="1:6" x14ac:dyDescent="0.3">
      <c r="A6" s="15" t="s">
        <v>17</v>
      </c>
      <c r="B6" s="5">
        <v>0</v>
      </c>
      <c r="C6" s="5">
        <v>0</v>
      </c>
      <c r="D6" s="5">
        <f t="shared" ref="D6:D12" si="0">B6+C6</f>
        <v>0</v>
      </c>
      <c r="E6" s="6">
        <v>0</v>
      </c>
      <c r="F6" s="16"/>
    </row>
    <row r="7" spans="1:6" x14ac:dyDescent="0.3">
      <c r="A7" s="15" t="s">
        <v>1</v>
      </c>
      <c r="B7" s="5">
        <v>0</v>
      </c>
      <c r="C7" s="5">
        <v>0</v>
      </c>
      <c r="D7" s="5">
        <f t="shared" si="0"/>
        <v>0</v>
      </c>
      <c r="E7" s="6">
        <v>0</v>
      </c>
      <c r="F7" s="16"/>
    </row>
    <row r="8" spans="1:6" x14ac:dyDescent="0.3">
      <c r="A8" s="15" t="s">
        <v>2</v>
      </c>
      <c r="B8" s="5">
        <v>0</v>
      </c>
      <c r="C8" s="5">
        <v>0</v>
      </c>
      <c r="D8" s="5">
        <f t="shared" si="0"/>
        <v>0</v>
      </c>
      <c r="E8" s="6">
        <v>0</v>
      </c>
      <c r="F8" s="16"/>
    </row>
    <row r="9" spans="1:6" x14ac:dyDescent="0.3">
      <c r="A9" s="15" t="s">
        <v>10</v>
      </c>
      <c r="B9" s="5">
        <v>0</v>
      </c>
      <c r="C9" s="5">
        <v>0</v>
      </c>
      <c r="D9" s="5">
        <f t="shared" si="0"/>
        <v>0</v>
      </c>
      <c r="E9" s="6">
        <v>0</v>
      </c>
      <c r="F9" s="16"/>
    </row>
    <row r="10" spans="1:6" x14ac:dyDescent="0.3">
      <c r="A10" s="15" t="s">
        <v>11</v>
      </c>
      <c r="B10" s="5">
        <v>0</v>
      </c>
      <c r="C10" s="5">
        <v>0</v>
      </c>
      <c r="D10" s="5">
        <f t="shared" si="0"/>
        <v>0</v>
      </c>
      <c r="E10" s="6">
        <v>0</v>
      </c>
      <c r="F10" s="16"/>
    </row>
    <row r="11" spans="1:6" ht="30" customHeight="1" x14ac:dyDescent="0.3">
      <c r="A11" s="17" t="s">
        <v>12</v>
      </c>
      <c r="B11" s="5">
        <v>0</v>
      </c>
      <c r="C11" s="5">
        <v>0</v>
      </c>
      <c r="D11" s="5">
        <f t="shared" si="0"/>
        <v>0</v>
      </c>
      <c r="E11" s="6">
        <v>0</v>
      </c>
      <c r="F11" s="16"/>
    </row>
    <row r="12" spans="1:6" x14ac:dyDescent="0.3">
      <c r="A12" s="15" t="s">
        <v>3</v>
      </c>
      <c r="B12" s="5">
        <v>0</v>
      </c>
      <c r="C12" s="5">
        <v>0</v>
      </c>
      <c r="D12" s="5">
        <f t="shared" si="0"/>
        <v>0</v>
      </c>
      <c r="E12" s="6">
        <v>0</v>
      </c>
      <c r="F12" s="16"/>
    </row>
    <row r="13" spans="1:6" ht="28.8" x14ac:dyDescent="0.3">
      <c r="A13" s="18" t="s">
        <v>18</v>
      </c>
      <c r="B13" s="5">
        <v>0</v>
      </c>
      <c r="C13" s="7">
        <v>0</v>
      </c>
      <c r="D13" s="7">
        <f>SUM(C13)</f>
        <v>0</v>
      </c>
      <c r="E13" s="8">
        <v>0</v>
      </c>
      <c r="F13" s="16"/>
    </row>
    <row r="14" spans="1:6" x14ac:dyDescent="0.3">
      <c r="A14" s="15" t="s">
        <v>4</v>
      </c>
      <c r="B14" s="5">
        <v>0</v>
      </c>
      <c r="C14" s="7">
        <v>0</v>
      </c>
      <c r="D14" s="7">
        <v>0</v>
      </c>
      <c r="E14" s="8">
        <v>0</v>
      </c>
      <c r="F14" s="16"/>
    </row>
    <row r="15" spans="1:6" x14ac:dyDescent="0.3">
      <c r="A15" s="15" t="s">
        <v>9</v>
      </c>
      <c r="B15" s="5">
        <v>36627</v>
      </c>
      <c r="C15" s="7">
        <v>0</v>
      </c>
      <c r="D15" s="7">
        <v>73903.12</v>
      </c>
      <c r="E15" s="8">
        <f>D15-B15</f>
        <v>37276.119999999995</v>
      </c>
      <c r="F15" s="16">
        <f>B15/D15</f>
        <v>0.49560830449377513</v>
      </c>
    </row>
    <row r="16" spans="1:6" x14ac:dyDescent="0.3">
      <c r="A16" s="15" t="s">
        <v>5</v>
      </c>
      <c r="B16" s="5">
        <v>0</v>
      </c>
      <c r="C16" s="7">
        <v>0</v>
      </c>
      <c r="D16" s="7">
        <v>0</v>
      </c>
      <c r="E16" s="8">
        <v>0</v>
      </c>
      <c r="F16" s="16"/>
    </row>
    <row r="17" spans="1:6" x14ac:dyDescent="0.3">
      <c r="A17" s="15" t="s">
        <v>6</v>
      </c>
      <c r="B17" s="5">
        <v>0</v>
      </c>
      <c r="C17" s="7">
        <v>0</v>
      </c>
      <c r="D17" s="7">
        <v>0</v>
      </c>
      <c r="E17" s="8">
        <v>0</v>
      </c>
      <c r="F17" s="16"/>
    </row>
    <row r="18" spans="1:6" x14ac:dyDescent="0.3">
      <c r="A18" s="15" t="s">
        <v>16</v>
      </c>
      <c r="B18" s="5">
        <v>0</v>
      </c>
      <c r="C18" s="7">
        <v>0</v>
      </c>
      <c r="D18" s="7">
        <v>0</v>
      </c>
      <c r="E18" s="8">
        <v>0</v>
      </c>
      <c r="F18" s="16"/>
    </row>
    <row r="19" spans="1:6" x14ac:dyDescent="0.3">
      <c r="A19" s="15" t="s">
        <v>7</v>
      </c>
      <c r="B19" s="5">
        <v>0</v>
      </c>
      <c r="C19" s="7">
        <v>0</v>
      </c>
      <c r="D19" s="7">
        <v>0</v>
      </c>
      <c r="E19" s="8">
        <v>0</v>
      </c>
      <c r="F19" s="16"/>
    </row>
    <row r="20" spans="1:6" x14ac:dyDescent="0.3">
      <c r="A20" s="15" t="s">
        <v>19</v>
      </c>
      <c r="B20" s="5">
        <v>0</v>
      </c>
      <c r="C20" s="7">
        <v>0</v>
      </c>
      <c r="D20" s="7">
        <v>0</v>
      </c>
      <c r="E20" s="8">
        <v>0</v>
      </c>
      <c r="F20" s="16"/>
    </row>
    <row r="21" spans="1:6" x14ac:dyDescent="0.3">
      <c r="A21" s="15" t="s">
        <v>8</v>
      </c>
      <c r="B21" s="5">
        <v>0</v>
      </c>
      <c r="C21" s="7">
        <v>0</v>
      </c>
      <c r="D21" s="7">
        <v>0</v>
      </c>
      <c r="E21" s="8">
        <v>0</v>
      </c>
      <c r="F21" s="16"/>
    </row>
    <row r="22" spans="1:6" x14ac:dyDescent="0.3">
      <c r="A22" s="19" t="s">
        <v>20</v>
      </c>
      <c r="B22" s="21">
        <v>8825.7099999999991</v>
      </c>
      <c r="C22" s="21">
        <v>0</v>
      </c>
      <c r="D22" s="21">
        <v>12138.21</v>
      </c>
      <c r="E22" s="22">
        <f>D22-B22</f>
        <v>3312.5</v>
      </c>
      <c r="F22" s="20">
        <f>B22/D22</f>
        <v>0.72710144246968866</v>
      </c>
    </row>
    <row r="23" spans="1:6" x14ac:dyDescent="0.3">
      <c r="A23" s="18" t="s">
        <v>21</v>
      </c>
      <c r="B23" s="5">
        <v>0</v>
      </c>
      <c r="C23" s="7">
        <v>0</v>
      </c>
      <c r="D23" s="7">
        <v>0</v>
      </c>
      <c r="E23" s="8">
        <v>0</v>
      </c>
      <c r="F23" s="16"/>
    </row>
    <row r="24" spans="1:6" x14ac:dyDescent="0.3">
      <c r="A24" s="19" t="s">
        <v>15</v>
      </c>
      <c r="B24" s="9">
        <v>0</v>
      </c>
      <c r="C24" s="10">
        <v>0</v>
      </c>
      <c r="D24" s="10">
        <v>0</v>
      </c>
      <c r="E24" s="11">
        <v>0</v>
      </c>
      <c r="F24" s="20"/>
    </row>
    <row r="25" spans="1:6" ht="15" thickBot="1" x14ac:dyDescent="0.35">
      <c r="A25" s="12" t="s">
        <v>14</v>
      </c>
      <c r="B25" s="14">
        <f>SUM(B6:B24)</f>
        <v>45452.71</v>
      </c>
      <c r="C25" s="14">
        <f>SUM(C6:C24)</f>
        <v>0</v>
      </c>
      <c r="D25" s="14">
        <f>SUM(D6:D24)</f>
        <v>86041.329999999987</v>
      </c>
      <c r="E25" s="14">
        <f>SUM(E6:E24)</f>
        <v>40588.619999999995</v>
      </c>
      <c r="F25" s="13">
        <f>B25/D25</f>
        <v>0.52826600890525521</v>
      </c>
    </row>
    <row r="26" spans="1:6" x14ac:dyDescent="0.3">
      <c r="A26" s="3"/>
      <c r="B26" s="3"/>
      <c r="C26" s="3"/>
      <c r="D26" s="3"/>
      <c r="E26" s="3"/>
      <c r="F26" s="4"/>
    </row>
    <row r="27" spans="1:6" x14ac:dyDescent="0.3">
      <c r="A27" s="1"/>
      <c r="B27" s="1"/>
      <c r="C27" s="1"/>
      <c r="D27" s="1"/>
      <c r="E27" s="1"/>
      <c r="F27" s="2"/>
    </row>
  </sheetData>
  <mergeCells count="9">
    <mergeCell ref="A3:F3"/>
    <mergeCell ref="A2:F2"/>
    <mergeCell ref="A1:F1"/>
    <mergeCell ref="D4:D5"/>
    <mergeCell ref="E4:E5"/>
    <mergeCell ref="F4:F5"/>
    <mergeCell ref="C4:C5"/>
    <mergeCell ref="B4:B5"/>
    <mergeCell ref="A4:A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ragioneria</cp:lastModifiedBy>
  <cp:lastPrinted>2024-05-28T10:10:27Z</cp:lastPrinted>
  <dcterms:created xsi:type="dcterms:W3CDTF">2018-01-30T13:46:09Z</dcterms:created>
  <dcterms:modified xsi:type="dcterms:W3CDTF">2026-06-14T15:28:49Z</dcterms:modified>
</cp:coreProperties>
</file>