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K:\CONTI CONSUNTIVI 2005-2021\CONTO CONSUNTIVO 2021\"/>
    </mc:Choice>
  </mc:AlternateContent>
  <xr:revisionPtr revIDLastSave="0" documentId="13_ncr:1_{08D42C2C-5CC1-4B63-91AE-C1F9147FA972}" xr6:coauthVersionLast="47" xr6:coauthVersionMax="47" xr10:uidLastSave="{00000000-0000-0000-0000-000000000000}"/>
  <bookViews>
    <workbookView xWindow="-108" yWindow="-108" windowWidth="19416" windowHeight="10296" xr2:uid="{00000000-000D-0000-FFFF-FFFF00000000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2" i="1" l="1"/>
  <c r="F22" i="1"/>
  <c r="B25" i="1"/>
  <c r="F15" i="1"/>
  <c r="E15" i="1"/>
  <c r="E25" i="1" l="1"/>
  <c r="D13" i="1"/>
  <c r="C25" i="1" l="1"/>
  <c r="D12" i="1"/>
  <c r="D11" i="1"/>
  <c r="D10" i="1"/>
  <c r="D9" i="1"/>
  <c r="D8" i="1"/>
  <c r="D7" i="1"/>
  <c r="D6" i="1"/>
  <c r="D25" i="1" l="1"/>
  <c r="F25" i="1" s="1"/>
</calcChain>
</file>

<file path=xl/sharedStrings.xml><?xml version="1.0" encoding="utf-8"?>
<sst xmlns="http://schemas.openxmlformats.org/spreadsheetml/2006/main" count="29" uniqueCount="29">
  <si>
    <t xml:space="preserve">DESCRIZIONE </t>
  </si>
  <si>
    <t>Alberghi diurni e bagni pubblici</t>
  </si>
  <si>
    <t>Asili nido</t>
  </si>
  <si>
    <t>Giardini zoologici e botanici</t>
  </si>
  <si>
    <t>Mattatoi pubblici</t>
  </si>
  <si>
    <t>Mercati e fiere attrezzati</t>
  </si>
  <si>
    <t>Parcheggi custoditi e parchimetri</t>
  </si>
  <si>
    <t>Spurgo pozzi neri</t>
  </si>
  <si>
    <t>Trasporto carni macellate</t>
  </si>
  <si>
    <t>Mense, comprese quelle ad uso scolastico</t>
  </si>
  <si>
    <t>Convitti, campeggi, case per vacanze, ostelli</t>
  </si>
  <si>
    <t>Colonie e soggiorni stagionali, stabimenti termali</t>
  </si>
  <si>
    <t>Corsi extrascolastici di insegnamento di arti e sport e altre discipline, fatta eccezione per quelle espressamente previste dalla legge</t>
  </si>
  <si>
    <t>% DI COPERTURA</t>
  </si>
  <si>
    <t>TOTALI</t>
  </si>
  <si>
    <t xml:space="preserve">Altro: </t>
  </si>
  <si>
    <t>Servizi Turistici diversi: stabilimenti balneari, approdi turistici e simili</t>
  </si>
  <si>
    <t>Alberghi, esclusi  i dormitori pubblici, case di riposo e ricovero</t>
  </si>
  <si>
    <t xml:space="preserve">Impianti sportivi, palestre, piscine e campi da tennis, di pattinaggio, impianti di risalita e simili </t>
  </si>
  <si>
    <t xml:space="preserve">Teatri, musei, parchi archeologici, pinacoteche, gallerie, mostre e spettacoli </t>
  </si>
  <si>
    <t>Trasporti e onoranze funebri, illuminazione votiva</t>
  </si>
  <si>
    <t>Uso di locali adibiti stabilmente ed esclusivamente a riunioni non istituzionali</t>
  </si>
  <si>
    <t>% DI COPERTURA DELLE SPESE</t>
  </si>
  <si>
    <t>ENTRATE</t>
  </si>
  <si>
    <t>FCDE</t>
  </si>
  <si>
    <t>SPESE</t>
  </si>
  <si>
    <t>DIFFERENZA</t>
  </si>
  <si>
    <t>Art. 6 - D.L. 28/02/1983 n. 55 convertito con modificazioni nellaLlegge 26/04/1983 n. 131</t>
  </si>
  <si>
    <t xml:space="preserve">SERVIZI A DOMANDA INDIVIDUALE  ANNO 2021 Rendiconto di gestione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</si>
</sst>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64" formatCode="_-&quot;€&quot;\ * #,##0.00_-;\-&quot;€&quot;\ * #,##0.00_-;_-&quot;€&quot;\ * &quot;-&quot;??_-;_-@_-"/>
    <numFmt numFmtId="165" formatCode="_-[$€-410]\ * #,##0.00_-;\-[$€-410]\ * #,##0.00_-;_-[$€-410]\ 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1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3">
    <xf numFmtId="0" fontId="0" fillId="0" borderId="0" xfId="0"/>
    <xf numFmtId="41" fontId="1" fillId="0" borderId="0" xfId="1"/>
    <xf numFmtId="41" fontId="2" fillId="0" borderId="0" xfId="1" applyFont="1"/>
    <xf numFmtId="41" fontId="1" fillId="0" borderId="0" xfId="1" applyFont="1"/>
    <xf numFmtId="41" fontId="4" fillId="0" borderId="0" xfId="1" applyFont="1"/>
    <xf numFmtId="164" fontId="1" fillId="0" borderId="1" xfId="2" applyFont="1" applyBorder="1"/>
    <xf numFmtId="165" fontId="1" fillId="0" borderId="1" xfId="2" applyNumberFormat="1" applyFont="1" applyBorder="1"/>
    <xf numFmtId="164" fontId="1" fillId="0" borderId="1" xfId="2" applyFont="1" applyFill="1" applyBorder="1"/>
    <xf numFmtId="165" fontId="1" fillId="0" borderId="1" xfId="2" applyNumberFormat="1" applyFont="1" applyFill="1" applyBorder="1"/>
    <xf numFmtId="164" fontId="1" fillId="0" borderId="2" xfId="2" applyFont="1" applyBorder="1"/>
    <xf numFmtId="164" fontId="1" fillId="0" borderId="2" xfId="2" applyFont="1" applyFill="1" applyBorder="1"/>
    <xf numFmtId="165" fontId="1" fillId="0" borderId="2" xfId="2" applyNumberFormat="1" applyFont="1" applyFill="1" applyBorder="1"/>
    <xf numFmtId="41" fontId="3" fillId="0" borderId="5" xfId="1" applyFont="1" applyBorder="1" applyAlignment="1">
      <alignment horizontal="right"/>
    </xf>
    <xf numFmtId="10" fontId="5" fillId="0" borderId="6" xfId="3" applyNumberFormat="1" applyFont="1" applyBorder="1"/>
    <xf numFmtId="164" fontId="3" fillId="0" borderId="4" xfId="2" applyFont="1" applyBorder="1"/>
    <xf numFmtId="41" fontId="1" fillId="0" borderId="15" xfId="1" applyFont="1" applyBorder="1" applyAlignment="1">
      <alignment horizontal="left"/>
    </xf>
    <xf numFmtId="10" fontId="6" fillId="0" borderId="13" xfId="3" applyNumberFormat="1" applyFont="1" applyBorder="1" applyAlignment="1">
      <alignment horizontal="center"/>
    </xf>
    <xf numFmtId="41" fontId="1" fillId="0" borderId="15" xfId="1" applyFont="1" applyBorder="1" applyAlignment="1">
      <alignment wrapText="1"/>
    </xf>
    <xf numFmtId="41" fontId="1" fillId="0" borderId="15" xfId="1" applyFont="1" applyBorder="1" applyAlignment="1">
      <alignment horizontal="left" wrapText="1"/>
    </xf>
    <xf numFmtId="41" fontId="1" fillId="0" borderId="16" xfId="1" applyFont="1" applyBorder="1" applyAlignment="1">
      <alignment horizontal="left" wrapText="1"/>
    </xf>
    <xf numFmtId="10" fontId="6" fillId="0" borderId="17" xfId="3" applyNumberFormat="1" applyFont="1" applyBorder="1" applyAlignment="1">
      <alignment horizontal="center"/>
    </xf>
    <xf numFmtId="164" fontId="1" fillId="0" borderId="2" xfId="2" applyFont="1" applyFill="1" applyBorder="1" applyAlignment="1">
      <alignment horizontal="center"/>
    </xf>
    <xf numFmtId="165" fontId="1" fillId="0" borderId="2" xfId="2" applyNumberFormat="1" applyFont="1" applyFill="1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41" fontId="3" fillId="0" borderId="1" xfId="1" applyFont="1" applyBorder="1" applyAlignment="1">
      <alignment horizontal="center"/>
    </xf>
    <xf numFmtId="41" fontId="5" fillId="0" borderId="13" xfId="1" applyFont="1" applyBorder="1" applyAlignment="1">
      <alignment horizontal="center" wrapText="1"/>
    </xf>
    <xf numFmtId="41" fontId="3" fillId="0" borderId="12" xfId="1" applyFont="1" applyBorder="1" applyAlignment="1">
      <alignment horizontal="center"/>
    </xf>
    <xf numFmtId="41" fontId="3" fillId="0" borderId="14" xfId="1" applyFont="1" applyBorder="1" applyAlignment="1">
      <alignment horizontal="center"/>
    </xf>
  </cellXfs>
  <cellStyles count="4">
    <cellStyle name="Migliaia [0]" xfId="1" builtinId="6"/>
    <cellStyle name="Normale" xfId="0" builtinId="0"/>
    <cellStyle name="Percentuale" xfId="3" builtinId="5"/>
    <cellStyle name="Valuta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7"/>
  <sheetViews>
    <sheetView tabSelected="1" workbookViewId="0">
      <selection activeCell="E22" sqref="E22"/>
    </sheetView>
  </sheetViews>
  <sheetFormatPr defaultRowHeight="14.4" x14ac:dyDescent="0.3"/>
  <cols>
    <col min="1" max="1" width="65.109375" bestFit="1" customWidth="1"/>
    <col min="2" max="2" width="15.44140625" customWidth="1"/>
    <col min="3" max="3" width="16.33203125" customWidth="1"/>
    <col min="4" max="4" width="13.44140625" bestFit="1" customWidth="1"/>
    <col min="5" max="5" width="14.6640625" customWidth="1"/>
    <col min="6" max="6" width="16.6640625" customWidth="1"/>
  </cols>
  <sheetData>
    <row r="1" spans="1:6" x14ac:dyDescent="0.3">
      <c r="A1" s="26" t="s">
        <v>28</v>
      </c>
      <c r="B1" s="27"/>
      <c r="C1" s="27"/>
      <c r="D1" s="27"/>
      <c r="E1" s="27"/>
      <c r="F1" s="28"/>
    </row>
    <row r="2" spans="1:6" x14ac:dyDescent="0.3">
      <c r="A2" s="23" t="s">
        <v>27</v>
      </c>
      <c r="B2" s="24"/>
      <c r="C2" s="24"/>
      <c r="D2" s="24"/>
      <c r="E2" s="24"/>
      <c r="F2" s="25"/>
    </row>
    <row r="3" spans="1:6" x14ac:dyDescent="0.3">
      <c r="A3" s="23" t="s">
        <v>22</v>
      </c>
      <c r="B3" s="24"/>
      <c r="C3" s="24"/>
      <c r="D3" s="24"/>
      <c r="E3" s="24"/>
      <c r="F3" s="25"/>
    </row>
    <row r="4" spans="1:6" x14ac:dyDescent="0.3">
      <c r="A4" s="31" t="s">
        <v>0</v>
      </c>
      <c r="B4" s="29" t="s">
        <v>23</v>
      </c>
      <c r="C4" s="29" t="s">
        <v>24</v>
      </c>
      <c r="D4" s="29" t="s">
        <v>25</v>
      </c>
      <c r="E4" s="29" t="s">
        <v>26</v>
      </c>
      <c r="F4" s="30" t="s">
        <v>13</v>
      </c>
    </row>
    <row r="5" spans="1:6" x14ac:dyDescent="0.3">
      <c r="A5" s="32"/>
      <c r="B5" s="29"/>
      <c r="C5" s="29"/>
      <c r="D5" s="29"/>
      <c r="E5" s="29"/>
      <c r="F5" s="30"/>
    </row>
    <row r="6" spans="1:6" x14ac:dyDescent="0.3">
      <c r="A6" s="15" t="s">
        <v>17</v>
      </c>
      <c r="B6" s="5">
        <v>0</v>
      </c>
      <c r="C6" s="5">
        <v>0</v>
      </c>
      <c r="D6" s="5">
        <f t="shared" ref="D6:D12" si="0">B6+C6</f>
        <v>0</v>
      </c>
      <c r="E6" s="6">
        <v>0</v>
      </c>
      <c r="F6" s="16"/>
    </row>
    <row r="7" spans="1:6" x14ac:dyDescent="0.3">
      <c r="A7" s="15" t="s">
        <v>1</v>
      </c>
      <c r="B7" s="5">
        <v>0</v>
      </c>
      <c r="C7" s="5">
        <v>0</v>
      </c>
      <c r="D7" s="5">
        <f t="shared" si="0"/>
        <v>0</v>
      </c>
      <c r="E7" s="6">
        <v>0</v>
      </c>
      <c r="F7" s="16"/>
    </row>
    <row r="8" spans="1:6" x14ac:dyDescent="0.3">
      <c r="A8" s="15" t="s">
        <v>2</v>
      </c>
      <c r="B8" s="5">
        <v>0</v>
      </c>
      <c r="C8" s="5">
        <v>0</v>
      </c>
      <c r="D8" s="5">
        <f t="shared" si="0"/>
        <v>0</v>
      </c>
      <c r="E8" s="6">
        <v>0</v>
      </c>
      <c r="F8" s="16"/>
    </row>
    <row r="9" spans="1:6" x14ac:dyDescent="0.3">
      <c r="A9" s="15" t="s">
        <v>10</v>
      </c>
      <c r="B9" s="5">
        <v>0</v>
      </c>
      <c r="C9" s="5">
        <v>0</v>
      </c>
      <c r="D9" s="5">
        <f t="shared" si="0"/>
        <v>0</v>
      </c>
      <c r="E9" s="6">
        <v>0</v>
      </c>
      <c r="F9" s="16"/>
    </row>
    <row r="10" spans="1:6" x14ac:dyDescent="0.3">
      <c r="A10" s="15" t="s">
        <v>11</v>
      </c>
      <c r="B10" s="5">
        <v>0</v>
      </c>
      <c r="C10" s="5">
        <v>0</v>
      </c>
      <c r="D10" s="5">
        <f t="shared" si="0"/>
        <v>0</v>
      </c>
      <c r="E10" s="6">
        <v>0</v>
      </c>
      <c r="F10" s="16"/>
    </row>
    <row r="11" spans="1:6" ht="30" customHeight="1" x14ac:dyDescent="0.3">
      <c r="A11" s="17" t="s">
        <v>12</v>
      </c>
      <c r="B11" s="5">
        <v>0</v>
      </c>
      <c r="C11" s="5">
        <v>0</v>
      </c>
      <c r="D11" s="5">
        <f t="shared" si="0"/>
        <v>0</v>
      </c>
      <c r="E11" s="6">
        <v>0</v>
      </c>
      <c r="F11" s="16"/>
    </row>
    <row r="12" spans="1:6" x14ac:dyDescent="0.3">
      <c r="A12" s="15" t="s">
        <v>3</v>
      </c>
      <c r="B12" s="5">
        <v>0</v>
      </c>
      <c r="C12" s="5">
        <v>0</v>
      </c>
      <c r="D12" s="5">
        <f t="shared" si="0"/>
        <v>0</v>
      </c>
      <c r="E12" s="6">
        <v>0</v>
      </c>
      <c r="F12" s="16"/>
    </row>
    <row r="13" spans="1:6" ht="28.8" x14ac:dyDescent="0.3">
      <c r="A13" s="18" t="s">
        <v>18</v>
      </c>
      <c r="B13" s="5">
        <v>0</v>
      </c>
      <c r="C13" s="7">
        <v>0</v>
      </c>
      <c r="D13" s="7">
        <f>SUM(C13)</f>
        <v>0</v>
      </c>
      <c r="E13" s="8">
        <v>0</v>
      </c>
      <c r="F13" s="16"/>
    </row>
    <row r="14" spans="1:6" x14ac:dyDescent="0.3">
      <c r="A14" s="15" t="s">
        <v>4</v>
      </c>
      <c r="B14" s="5">
        <v>0</v>
      </c>
      <c r="C14" s="7">
        <v>0</v>
      </c>
      <c r="D14" s="7">
        <v>0</v>
      </c>
      <c r="E14" s="8">
        <v>0</v>
      </c>
      <c r="F14" s="16"/>
    </row>
    <row r="15" spans="1:6" x14ac:dyDescent="0.3">
      <c r="A15" s="15" t="s">
        <v>9</v>
      </c>
      <c r="B15" s="5">
        <v>51500</v>
      </c>
      <c r="C15" s="7">
        <v>0</v>
      </c>
      <c r="D15" s="7">
        <v>68832.84</v>
      </c>
      <c r="E15" s="8">
        <f>D15-B15</f>
        <v>17332.839999999997</v>
      </c>
      <c r="F15" s="16">
        <f>B15/D15</f>
        <v>0.74818938169629501</v>
      </c>
    </row>
    <row r="16" spans="1:6" x14ac:dyDescent="0.3">
      <c r="A16" s="15" t="s">
        <v>5</v>
      </c>
      <c r="B16" s="5">
        <v>0</v>
      </c>
      <c r="C16" s="7">
        <v>0</v>
      </c>
      <c r="D16" s="7">
        <v>0</v>
      </c>
      <c r="E16" s="8">
        <v>0</v>
      </c>
      <c r="F16" s="16"/>
    </row>
    <row r="17" spans="1:6" x14ac:dyDescent="0.3">
      <c r="A17" s="15" t="s">
        <v>6</v>
      </c>
      <c r="B17" s="5">
        <v>0</v>
      </c>
      <c r="C17" s="7">
        <v>0</v>
      </c>
      <c r="D17" s="7">
        <v>0</v>
      </c>
      <c r="E17" s="8">
        <v>0</v>
      </c>
      <c r="F17" s="16"/>
    </row>
    <row r="18" spans="1:6" x14ac:dyDescent="0.3">
      <c r="A18" s="15" t="s">
        <v>16</v>
      </c>
      <c r="B18" s="5">
        <v>0</v>
      </c>
      <c r="C18" s="7">
        <v>0</v>
      </c>
      <c r="D18" s="7">
        <v>0</v>
      </c>
      <c r="E18" s="8">
        <v>0</v>
      </c>
      <c r="F18" s="16"/>
    </row>
    <row r="19" spans="1:6" x14ac:dyDescent="0.3">
      <c r="A19" s="15" t="s">
        <v>7</v>
      </c>
      <c r="B19" s="5">
        <v>0</v>
      </c>
      <c r="C19" s="7">
        <v>0</v>
      </c>
      <c r="D19" s="7">
        <v>0</v>
      </c>
      <c r="E19" s="8">
        <v>0</v>
      </c>
      <c r="F19" s="16"/>
    </row>
    <row r="20" spans="1:6" x14ac:dyDescent="0.3">
      <c r="A20" s="15" t="s">
        <v>19</v>
      </c>
      <c r="B20" s="5">
        <v>0</v>
      </c>
      <c r="C20" s="7">
        <v>0</v>
      </c>
      <c r="D20" s="7">
        <v>0</v>
      </c>
      <c r="E20" s="8">
        <v>0</v>
      </c>
      <c r="F20" s="16"/>
    </row>
    <row r="21" spans="1:6" x14ac:dyDescent="0.3">
      <c r="A21" s="15" t="s">
        <v>8</v>
      </c>
      <c r="B21" s="5">
        <v>0</v>
      </c>
      <c r="C21" s="7">
        <v>0</v>
      </c>
      <c r="D21" s="7">
        <v>0</v>
      </c>
      <c r="E21" s="8">
        <v>0</v>
      </c>
      <c r="F21" s="16"/>
    </row>
    <row r="22" spans="1:6" x14ac:dyDescent="0.3">
      <c r="A22" s="19" t="s">
        <v>20</v>
      </c>
      <c r="B22" s="21">
        <v>8578.32</v>
      </c>
      <c r="C22" s="21">
        <v>0</v>
      </c>
      <c r="D22" s="21">
        <v>8756.75</v>
      </c>
      <c r="E22" s="22">
        <f>D22-B22</f>
        <v>178.43000000000029</v>
      </c>
      <c r="F22" s="20">
        <f>B22/D22</f>
        <v>0.97962371884546207</v>
      </c>
    </row>
    <row r="23" spans="1:6" x14ac:dyDescent="0.3">
      <c r="A23" s="18" t="s">
        <v>21</v>
      </c>
      <c r="B23" s="5">
        <v>0</v>
      </c>
      <c r="C23" s="7">
        <v>0</v>
      </c>
      <c r="D23" s="7">
        <v>0</v>
      </c>
      <c r="E23" s="8">
        <v>0</v>
      </c>
      <c r="F23" s="16"/>
    </row>
    <row r="24" spans="1:6" x14ac:dyDescent="0.3">
      <c r="A24" s="19" t="s">
        <v>15</v>
      </c>
      <c r="B24" s="9">
        <v>0</v>
      </c>
      <c r="C24" s="10">
        <v>0</v>
      </c>
      <c r="D24" s="10">
        <v>0</v>
      </c>
      <c r="E24" s="11">
        <v>0</v>
      </c>
      <c r="F24" s="20"/>
    </row>
    <row r="25" spans="1:6" ht="15" thickBot="1" x14ac:dyDescent="0.35">
      <c r="A25" s="12" t="s">
        <v>14</v>
      </c>
      <c r="B25" s="14">
        <f>SUM(B6:B24)</f>
        <v>60078.32</v>
      </c>
      <c r="C25" s="14">
        <f>SUM(C6:C24)</f>
        <v>0</v>
      </c>
      <c r="D25" s="14">
        <f>SUM(D6:D24)</f>
        <v>77589.59</v>
      </c>
      <c r="E25" s="14">
        <f>SUM(E6:E24)</f>
        <v>17511.269999999997</v>
      </c>
      <c r="F25" s="13">
        <f>B25/D25</f>
        <v>0.77430902779612576</v>
      </c>
    </row>
    <row r="26" spans="1:6" x14ac:dyDescent="0.3">
      <c r="A26" s="3"/>
      <c r="B26" s="3"/>
      <c r="C26" s="3"/>
      <c r="D26" s="3"/>
      <c r="E26" s="3"/>
      <c r="F26" s="4"/>
    </row>
    <row r="27" spans="1:6" x14ac:dyDescent="0.3">
      <c r="A27" s="1"/>
      <c r="B27" s="1"/>
      <c r="C27" s="1"/>
      <c r="D27" s="1"/>
      <c r="E27" s="1"/>
      <c r="F27" s="2"/>
    </row>
  </sheetData>
  <mergeCells count="9">
    <mergeCell ref="A3:F3"/>
    <mergeCell ref="A2:F2"/>
    <mergeCell ref="A1:F1"/>
    <mergeCell ref="D4:D5"/>
    <mergeCell ref="E4:E5"/>
    <mergeCell ref="F4:F5"/>
    <mergeCell ref="C4:C5"/>
    <mergeCell ref="B4:B5"/>
    <mergeCell ref="A4:A5"/>
  </mergeCells>
  <pageMargins left="0.7" right="0.7" top="0.75" bottom="0.75" header="0.3" footer="0.3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Pietro Caldara</dc:creator>
  <cp:lastModifiedBy>ragioneria</cp:lastModifiedBy>
  <cp:lastPrinted>2024-05-28T10:10:27Z</cp:lastPrinted>
  <dcterms:created xsi:type="dcterms:W3CDTF">2018-01-30T13:46:09Z</dcterms:created>
  <dcterms:modified xsi:type="dcterms:W3CDTF">2026-06-14T15:34:16Z</dcterms:modified>
</cp:coreProperties>
</file>