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W2000\Dati\ADati\z_Marina\a_contabilità_in corso\MOF\pubblicazioneAmmTrasp\"/>
    </mc:Choice>
  </mc:AlternateContent>
  <xr:revisionPtr revIDLastSave="0" documentId="8_{52A18C8E-B36C-49D4-A141-6C40218C05A7}" xr6:coauthVersionLast="36" xr6:coauthVersionMax="36" xr10:uidLastSave="{00000000-0000-0000-0000-000000000000}"/>
  <bookViews>
    <workbookView xWindow="0" yWindow="0" windowWidth="28800" windowHeight="11925" xr2:uid="{1D2DF128-C0FD-4EE5-8217-3E6167E77A15}"/>
  </bookViews>
  <sheets>
    <sheet name="premiDistribuiti_2019-20" sheetId="1" r:id="rId1"/>
  </sheets>
  <externalReferences>
    <externalReference r:id="rId2"/>
    <externalReference r:id="rId3"/>
  </externalReferences>
  <definedNames>
    <definedName name="__bookmark_1">[1]Sheet1!$B$4</definedName>
    <definedName name="__bookmark_10">[1]Sheet1!$B$8</definedName>
    <definedName name="__bookmark_11">[1]Sheet1!$F$8</definedName>
    <definedName name="__bookmark_12">[1]Sheet1!$B$9</definedName>
    <definedName name="__bookmark_13">[1]Sheet1!$B$10</definedName>
    <definedName name="__bookmark_14">[1]Sheet1!$F$10</definedName>
    <definedName name="__bookmark_2">[1]Sheet1!$B$5</definedName>
    <definedName name="__bookmark_3">[1]Sheet1!$B$6</definedName>
    <definedName name="__bookmark_4">[1]Sheet1!$B$7</definedName>
    <definedName name="__bookmark_5">[1]Sheet1!$B$5</definedName>
    <definedName name="__bookmark_6">[1]Sheet1!$D$5</definedName>
    <definedName name="__bookmark_7">[1]Sheet1!$B$6</definedName>
    <definedName name="__bookmark_8">[1]Sheet1!$B$7</definedName>
    <definedName name="__bookmark_9">[1]Sheet1!$D$7</definedName>
    <definedName name="A" localSheetId="0">#REF!</definedName>
    <definedName name="A">#REF!</definedName>
    <definedName name="_xlnm.Print_Area" localSheetId="0">#REF!</definedName>
    <definedName name="_xlnm.Print_Area">#REF!</definedName>
    <definedName name="FL" localSheetId="0">#REF!</definedName>
    <definedName name="FL">#REF!</definedName>
    <definedName name="nuovodoc" localSheetId="0">#REF!</definedName>
    <definedName name="nuovodoc">#REF!</definedName>
    <definedName name="progetti" localSheetId="0">#REF!</definedName>
    <definedName name="progetti">#REF!</definedName>
    <definedName name="tb_cnt_pcon" localSheetId="0">#REF!</definedName>
    <definedName name="tb_cnt_pcon">#REF!</definedName>
    <definedName name="x" localSheetId="0">#REF!</definedName>
    <definedName name="x">#REF!</definedName>
    <definedName name="xy" localSheetId="0">#REF!</definedName>
    <definedName name="xy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8" i="1" l="1"/>
  <c r="D47" i="1"/>
  <c r="D46" i="1"/>
  <c r="D45" i="1"/>
  <c r="C44" i="1"/>
  <c r="D44" i="1" s="1"/>
  <c r="D43" i="1"/>
  <c r="D48" i="1" s="1"/>
  <c r="D50" i="1" s="1"/>
  <c r="D42" i="1"/>
  <c r="D41" i="1"/>
  <c r="D40" i="1"/>
  <c r="C37" i="1"/>
  <c r="C48" i="1" l="1"/>
</calcChain>
</file>

<file path=xl/sharedStrings.xml><?xml version="1.0" encoding="utf-8"?>
<sst xmlns="http://schemas.openxmlformats.org/spreadsheetml/2006/main" count="53" uniqueCount="47">
  <si>
    <t>Dati relativi ai premi stanziati e distribuiti - anno scol. 2019/20</t>
  </si>
  <si>
    <t>COMPENSO</t>
  </si>
  <si>
    <t>n. dipendenti</t>
  </si>
  <si>
    <t xml:space="preserve"> tot. liquidato L.D. </t>
  </si>
  <si>
    <t>ORE ECCEDENTI</t>
  </si>
  <si>
    <t>AREE A FORTE PROCESSO IMMIGRATORIO</t>
  </si>
  <si>
    <t>ATTIVITA' AVVIAMENTO ALLA PRATICA SPORTIVA</t>
  </si>
  <si>
    <t>FUNZIONI STRUMENTALI</t>
  </si>
  <si>
    <t>INDENNITA' DI DIREZIONE  E SOSTIT. DSGA</t>
  </si>
  <si>
    <t>INCARICHI SPECIFICI</t>
  </si>
  <si>
    <t>FIS DOCENTI</t>
  </si>
  <si>
    <t>Attività agg. di insegnamento (arricchimento - potenziamento)</t>
  </si>
  <si>
    <t>Supporto alunni/incontri con esperti</t>
  </si>
  <si>
    <t>Coord. Cons. di classe</t>
  </si>
  <si>
    <t>Segretari consigli intersezione/interclasse</t>
  </si>
  <si>
    <t>Fiduciari</t>
  </si>
  <si>
    <t>Progetto Pinocchio e progetto Infanzia</t>
  </si>
  <si>
    <t>L.S.T.</t>
  </si>
  <si>
    <t>Prog. educ. Civica e prog. formativo ADHD</t>
  </si>
  <si>
    <t>Commissioni/gruppi di lavoro</t>
  </si>
  <si>
    <t>Segretario Consiglio d'Istituto</t>
  </si>
  <si>
    <t>Responsabili laboratori/sussidi</t>
  </si>
  <si>
    <t xml:space="preserve">Referenti commissioni e referenti COVID </t>
  </si>
  <si>
    <t>Tutor neo assunti</t>
  </si>
  <si>
    <t>Tutor studenti universitari</t>
  </si>
  <si>
    <t>Tutor progetto formazione competenze</t>
  </si>
  <si>
    <t>Collaboratori del Dirigente scolastico</t>
  </si>
  <si>
    <t>iniziative varie e riserva per attività non prevedibili</t>
  </si>
  <si>
    <t>FIS ATA</t>
  </si>
  <si>
    <t>Collaboratori scolastici:</t>
  </si>
  <si>
    <t>intensificazione per supporto attività didattiche, uffici segreteria/presidenza, assistenza alunni scuola infanzia, piccole manutenzioni, sost. colleghi assenti</t>
  </si>
  <si>
    <t xml:space="preserve"> esigenze straordinarie</t>
  </si>
  <si>
    <t>Assistenti amm.vi: :</t>
  </si>
  <si>
    <t>intensificazione nuove procedure amm.ve, cambio SD, supporto POF, sost. colleghi e pers. di nuova nomina</t>
  </si>
  <si>
    <t>ref. Hardware/protocollo informatico</t>
  </si>
  <si>
    <t>sistemazione pratiche stato giuridico personale</t>
  </si>
  <si>
    <t>Totale pagamenti</t>
  </si>
  <si>
    <t>PROSPETTO RIEPILOGATIVO</t>
  </si>
  <si>
    <t>Compensi liquidati</t>
  </si>
  <si>
    <t>budget</t>
  </si>
  <si>
    <t xml:space="preserve"> economia residua </t>
  </si>
  <si>
    <t>INDENNITA' DI DIREZIONE E SOSTIT. DSGA</t>
  </si>
  <si>
    <t>FIS E VALORIZZAZIONE DOCENTI</t>
  </si>
  <si>
    <t>FIS E VALORIZZAZIONE ATA</t>
  </si>
  <si>
    <t>Totali</t>
  </si>
  <si>
    <t>Assegnazionepervenuta in corso d'anno per fin. spesa sost. Dsga 2016</t>
  </si>
  <si>
    <t>Totale economia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</si>
</sst>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Fill="1" applyBorder="1"/>
    <xf numFmtId="4" fontId="0" fillId="0" borderId="6" xfId="0" applyNumberFormat="1" applyFill="1" applyBorder="1"/>
    <xf numFmtId="0" fontId="0" fillId="0" borderId="4" xfId="0" applyFont="1" applyBorder="1"/>
    <xf numFmtId="0" fontId="3" fillId="0" borderId="5" xfId="0" applyFont="1" applyBorder="1" applyAlignment="1">
      <alignment horizontal="center"/>
    </xf>
    <xf numFmtId="4" fontId="3" fillId="0" borderId="6" xfId="0" applyNumberFormat="1" applyFont="1" applyBorder="1" applyAlignment="1">
      <alignment horizontal="right"/>
    </xf>
    <xf numFmtId="0" fontId="0" fillId="0" borderId="5" xfId="0" applyBorder="1" applyAlignment="1"/>
    <xf numFmtId="4" fontId="0" fillId="0" borderId="6" xfId="0" applyNumberFormat="1" applyBorder="1" applyAlignment="1">
      <alignment horizontal="right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0" borderId="7" xfId="0" applyFont="1" applyBorder="1" applyAlignment="1">
      <alignment horizontal="right"/>
    </xf>
    <xf numFmtId="0" fontId="1" fillId="0" borderId="8" xfId="0" applyFont="1" applyBorder="1"/>
    <xf numFmtId="4" fontId="1" fillId="0" borderId="9" xfId="0" applyNumberFormat="1" applyFont="1" applyBorder="1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4" fillId="0" borderId="4" xfId="0" applyFont="1" applyFill="1" applyBorder="1"/>
    <xf numFmtId="4" fontId="4" fillId="0" borderId="5" xfId="0" applyNumberFormat="1" applyFont="1" applyFill="1" applyBorder="1"/>
    <xf numFmtId="4" fontId="4" fillId="0" borderId="6" xfId="0" applyNumberFormat="1" applyFont="1" applyFill="1" applyBorder="1"/>
    <xf numFmtId="0" fontId="4" fillId="0" borderId="0" xfId="0" applyFont="1" applyFill="1"/>
    <xf numFmtId="0" fontId="5" fillId="0" borderId="7" xfId="0" applyFont="1" applyFill="1" applyBorder="1" applyAlignment="1">
      <alignment horizontal="right"/>
    </xf>
    <xf numFmtId="4" fontId="5" fillId="0" borderId="8" xfId="0" applyNumberFormat="1" applyFont="1" applyFill="1" applyBorder="1"/>
    <xf numFmtId="0" fontId="4" fillId="0" borderId="10" xfId="0" applyFont="1" applyFill="1" applyBorder="1" applyAlignment="1">
      <alignment horizontal="right"/>
    </xf>
    <xf numFmtId="0" fontId="4" fillId="0" borderId="11" xfId="0" applyFont="1" applyFill="1" applyBorder="1" applyAlignment="1">
      <alignment horizontal="right"/>
    </xf>
    <xf numFmtId="0" fontId="0" fillId="0" borderId="10" xfId="0" applyBorder="1"/>
    <xf numFmtId="0" fontId="0" fillId="0" borderId="0" xfId="0" applyAlignment="1">
      <alignment horizontal="right"/>
    </xf>
    <xf numFmtId="4" fontId="0" fillId="0" borderId="10" xfId="0" applyNumberFormat="1" applyBorder="1"/>
    <xf numFmtId="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_bozzaPrem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montareComplessivoPremi_22-23"/>
      <sheetName val="premiDistribuiti_2022-23"/>
      <sheetName val="premiDistribuiti_2021-22"/>
      <sheetName val="ammontareComplPremi_21-22"/>
      <sheetName val="ammontareComplPremi_20-21"/>
      <sheetName val="premiDistribuiti_2020-21"/>
      <sheetName val="ammontareComplPremi_19-20"/>
      <sheetName val="premiDistribuiti_2019-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D68E9-CBFE-456F-A762-A1A5D57428EE}">
  <sheetPr>
    <tabColor rgb="FFFF0000"/>
  </sheetPr>
  <dimension ref="A1:E51"/>
  <sheetViews>
    <sheetView tabSelected="1" workbookViewId="0">
      <selection activeCell="A8" sqref="A8"/>
    </sheetView>
  </sheetViews>
  <sheetFormatPr defaultRowHeight="15" x14ac:dyDescent="0.25"/>
  <cols>
    <col min="1" max="1" width="43.42578125" customWidth="1"/>
    <col min="2" max="2" width="13" customWidth="1"/>
    <col min="3" max="3" width="15.7109375" customWidth="1"/>
    <col min="4" max="4" width="14.140625" customWidth="1"/>
  </cols>
  <sheetData>
    <row r="1" spans="1:3" ht="15.75" x14ac:dyDescent="0.25">
      <c r="A1" s="1" t="s">
        <v>0</v>
      </c>
      <c r="B1" s="1"/>
      <c r="C1" s="1"/>
    </row>
    <row r="2" spans="1:3" ht="10.5" customHeight="1" x14ac:dyDescent="0.25"/>
    <row r="3" spans="1:3" x14ac:dyDescent="0.25">
      <c r="A3" s="2" t="s">
        <v>1</v>
      </c>
      <c r="B3" s="3" t="s">
        <v>2</v>
      </c>
      <c r="C3" s="4" t="s">
        <v>3</v>
      </c>
    </row>
    <row r="4" spans="1:3" x14ac:dyDescent="0.25">
      <c r="A4" s="5" t="s">
        <v>4</v>
      </c>
      <c r="B4" s="6">
        <v>15</v>
      </c>
      <c r="C4" s="7">
        <v>948.78</v>
      </c>
    </row>
    <row r="5" spans="1:3" x14ac:dyDescent="0.25">
      <c r="A5" s="5" t="s">
        <v>5</v>
      </c>
      <c r="B5" s="6">
        <v>4</v>
      </c>
      <c r="C5" s="8">
        <v>1750</v>
      </c>
    </row>
    <row r="6" spans="1:3" x14ac:dyDescent="0.25">
      <c r="A6" s="5" t="s">
        <v>6</v>
      </c>
      <c r="B6" s="6">
        <v>0</v>
      </c>
      <c r="C6" s="7">
        <v>0</v>
      </c>
    </row>
    <row r="7" spans="1:3" x14ac:dyDescent="0.25">
      <c r="A7" s="5" t="s">
        <v>7</v>
      </c>
      <c r="B7" s="6">
        <v>5</v>
      </c>
      <c r="C7" s="8">
        <v>3496.55</v>
      </c>
    </row>
    <row r="8" spans="1:3" x14ac:dyDescent="0.25">
      <c r="A8" s="5" t="s">
        <v>8</v>
      </c>
      <c r="B8" s="6">
        <v>1</v>
      </c>
      <c r="C8" s="8">
        <v>3540</v>
      </c>
    </row>
    <row r="9" spans="1:3" x14ac:dyDescent="0.25">
      <c r="A9" s="5" t="s">
        <v>9</v>
      </c>
      <c r="B9" s="6">
        <v>3</v>
      </c>
      <c r="C9" s="8">
        <v>1748.76</v>
      </c>
    </row>
    <row r="10" spans="1:3" x14ac:dyDescent="0.25">
      <c r="A10" s="9" t="s">
        <v>10</v>
      </c>
      <c r="B10" s="10"/>
      <c r="C10" s="11">
        <v>34969.24</v>
      </c>
    </row>
    <row r="11" spans="1:3" ht="14.1" customHeight="1" x14ac:dyDescent="0.25">
      <c r="A11" s="5" t="s">
        <v>11</v>
      </c>
      <c r="B11" s="12"/>
      <c r="C11" s="13"/>
    </row>
    <row r="12" spans="1:3" ht="14.1" customHeight="1" x14ac:dyDescent="0.25">
      <c r="A12" s="5" t="s">
        <v>12</v>
      </c>
      <c r="B12" s="12"/>
      <c r="C12" s="13"/>
    </row>
    <row r="13" spans="1:3" ht="14.1" customHeight="1" x14ac:dyDescent="0.25">
      <c r="A13" s="5" t="s">
        <v>13</v>
      </c>
      <c r="B13" s="12"/>
      <c r="C13" s="13"/>
    </row>
    <row r="14" spans="1:3" ht="14.1" customHeight="1" x14ac:dyDescent="0.25">
      <c r="A14" s="5" t="s">
        <v>14</v>
      </c>
      <c r="B14" s="12"/>
      <c r="C14" s="13"/>
    </row>
    <row r="15" spans="1:3" ht="14.1" customHeight="1" x14ac:dyDescent="0.25">
      <c r="A15" s="5" t="s">
        <v>15</v>
      </c>
      <c r="B15" s="12"/>
      <c r="C15" s="13"/>
    </row>
    <row r="16" spans="1:3" ht="14.1" customHeight="1" x14ac:dyDescent="0.25">
      <c r="A16" s="5" t="s">
        <v>16</v>
      </c>
      <c r="B16" s="12"/>
      <c r="C16" s="13"/>
    </row>
    <row r="17" spans="1:3" ht="14.1" customHeight="1" x14ac:dyDescent="0.25">
      <c r="A17" s="5" t="s">
        <v>17</v>
      </c>
      <c r="B17" s="12"/>
      <c r="C17" s="13"/>
    </row>
    <row r="18" spans="1:3" ht="14.1" customHeight="1" x14ac:dyDescent="0.25">
      <c r="A18" s="5" t="s">
        <v>18</v>
      </c>
      <c r="B18" s="12"/>
      <c r="C18" s="13"/>
    </row>
    <row r="19" spans="1:3" ht="14.1" customHeight="1" x14ac:dyDescent="0.25">
      <c r="A19" s="5" t="s">
        <v>19</v>
      </c>
      <c r="B19" s="12"/>
      <c r="C19" s="13"/>
    </row>
    <row r="20" spans="1:3" ht="14.1" customHeight="1" x14ac:dyDescent="0.25">
      <c r="A20" s="5" t="s">
        <v>20</v>
      </c>
      <c r="B20" s="12"/>
      <c r="C20" s="13"/>
    </row>
    <row r="21" spans="1:3" ht="14.1" customHeight="1" x14ac:dyDescent="0.25">
      <c r="A21" s="5" t="s">
        <v>21</v>
      </c>
      <c r="B21" s="12"/>
      <c r="C21" s="13"/>
    </row>
    <row r="22" spans="1:3" ht="14.1" customHeight="1" x14ac:dyDescent="0.25">
      <c r="A22" s="5" t="s">
        <v>22</v>
      </c>
      <c r="B22" s="12"/>
      <c r="C22" s="13"/>
    </row>
    <row r="23" spans="1:3" ht="14.1" customHeight="1" x14ac:dyDescent="0.25">
      <c r="A23" s="5" t="s">
        <v>23</v>
      </c>
      <c r="B23" s="12"/>
      <c r="C23" s="13"/>
    </row>
    <row r="24" spans="1:3" ht="14.1" customHeight="1" x14ac:dyDescent="0.25">
      <c r="A24" s="5" t="s">
        <v>24</v>
      </c>
      <c r="B24" s="12"/>
      <c r="C24" s="13"/>
    </row>
    <row r="25" spans="1:3" ht="14.1" customHeight="1" x14ac:dyDescent="0.25">
      <c r="A25" s="5" t="s">
        <v>25</v>
      </c>
      <c r="B25" s="12"/>
      <c r="C25" s="13"/>
    </row>
    <row r="26" spans="1:3" ht="14.1" customHeight="1" x14ac:dyDescent="0.25">
      <c r="A26" s="5" t="s">
        <v>26</v>
      </c>
      <c r="B26" s="12"/>
      <c r="C26" s="13"/>
    </row>
    <row r="27" spans="1:3" ht="14.1" customHeight="1" x14ac:dyDescent="0.25">
      <c r="A27" s="5" t="s">
        <v>27</v>
      </c>
      <c r="B27" s="12"/>
      <c r="C27" s="13"/>
    </row>
    <row r="28" spans="1:3" x14ac:dyDescent="0.25">
      <c r="A28" s="5" t="s">
        <v>28</v>
      </c>
      <c r="B28" s="10">
        <v>23</v>
      </c>
      <c r="C28" s="11">
        <v>8478.67</v>
      </c>
    </row>
    <row r="29" spans="1:3" x14ac:dyDescent="0.25">
      <c r="A29" s="9" t="s">
        <v>29</v>
      </c>
      <c r="B29" s="12"/>
      <c r="C29" s="13"/>
    </row>
    <row r="30" spans="1:3" ht="38.1" customHeight="1" x14ac:dyDescent="0.25">
      <c r="A30" s="14" t="s">
        <v>30</v>
      </c>
      <c r="B30" s="12"/>
      <c r="C30" s="13"/>
    </row>
    <row r="31" spans="1:3" ht="13.5" customHeight="1" x14ac:dyDescent="0.25">
      <c r="A31" s="15" t="s">
        <v>31</v>
      </c>
      <c r="B31" s="12"/>
      <c r="C31" s="13"/>
    </row>
    <row r="32" spans="1:3" x14ac:dyDescent="0.25">
      <c r="A32" s="9" t="s">
        <v>32</v>
      </c>
      <c r="B32" s="12"/>
      <c r="C32" s="13"/>
    </row>
    <row r="33" spans="1:4" ht="26.1" customHeight="1" x14ac:dyDescent="0.25">
      <c r="A33" s="14" t="s">
        <v>33</v>
      </c>
      <c r="B33" s="12"/>
      <c r="C33" s="13"/>
    </row>
    <row r="34" spans="1:4" ht="14.1" customHeight="1" x14ac:dyDescent="0.25">
      <c r="A34" s="14" t="s">
        <v>34</v>
      </c>
      <c r="B34" s="12"/>
      <c r="C34" s="13"/>
    </row>
    <row r="35" spans="1:4" ht="14.1" customHeight="1" x14ac:dyDescent="0.25">
      <c r="A35" s="14" t="s">
        <v>35</v>
      </c>
      <c r="B35" s="12"/>
      <c r="C35" s="13"/>
    </row>
    <row r="36" spans="1:4" ht="14.1" customHeight="1" x14ac:dyDescent="0.25">
      <c r="A36" s="14" t="s">
        <v>31</v>
      </c>
      <c r="B36" s="12"/>
      <c r="C36" s="13"/>
    </row>
    <row r="37" spans="1:4" s="19" customFormat="1" x14ac:dyDescent="0.25">
      <c r="A37" s="16" t="s">
        <v>36</v>
      </c>
      <c r="B37" s="17"/>
      <c r="C37" s="18">
        <f>SUM(C4:C36)</f>
        <v>54932</v>
      </c>
    </row>
    <row r="38" spans="1:4" ht="5.25" customHeight="1" x14ac:dyDescent="0.25"/>
    <row r="39" spans="1:4" s="23" customFormat="1" ht="30" x14ac:dyDescent="0.25">
      <c r="A39" s="20" t="s">
        <v>37</v>
      </c>
      <c r="B39" s="21" t="s">
        <v>38</v>
      </c>
      <c r="C39" s="21" t="s">
        <v>39</v>
      </c>
      <c r="D39" s="22" t="s">
        <v>40</v>
      </c>
    </row>
    <row r="40" spans="1:4" s="27" customFormat="1" x14ac:dyDescent="0.25">
      <c r="A40" s="24" t="s">
        <v>4</v>
      </c>
      <c r="B40" s="25">
        <v>948.78</v>
      </c>
      <c r="C40" s="25">
        <v>7109.73</v>
      </c>
      <c r="D40" s="26">
        <f>C40-B40</f>
        <v>6160.95</v>
      </c>
    </row>
    <row r="41" spans="1:4" s="27" customFormat="1" x14ac:dyDescent="0.25">
      <c r="A41" s="24" t="s">
        <v>5</v>
      </c>
      <c r="B41" s="25">
        <v>1750</v>
      </c>
      <c r="C41" s="25">
        <v>3868.12</v>
      </c>
      <c r="D41" s="26">
        <f>C41-B41</f>
        <v>2118.12</v>
      </c>
    </row>
    <row r="42" spans="1:4" s="27" customFormat="1" x14ac:dyDescent="0.25">
      <c r="A42" s="24" t="s">
        <v>6</v>
      </c>
      <c r="B42" s="25">
        <v>0</v>
      </c>
      <c r="C42" s="25">
        <v>1205.17</v>
      </c>
      <c r="D42" s="26">
        <f t="shared" ref="D42:D47" si="0">C42-B42</f>
        <v>1205.17</v>
      </c>
    </row>
    <row r="43" spans="1:4" s="27" customFormat="1" x14ac:dyDescent="0.25">
      <c r="A43" s="24" t="s">
        <v>7</v>
      </c>
      <c r="B43" s="25">
        <v>3496.55</v>
      </c>
      <c r="C43" s="25">
        <v>3496.55</v>
      </c>
      <c r="D43" s="26">
        <f t="shared" si="0"/>
        <v>0</v>
      </c>
    </row>
    <row r="44" spans="1:4" s="27" customFormat="1" x14ac:dyDescent="0.25">
      <c r="A44" s="24" t="s">
        <v>41</v>
      </c>
      <c r="B44" s="25">
        <v>3540</v>
      </c>
      <c r="C44" s="25">
        <f>3540+800</f>
        <v>4340</v>
      </c>
      <c r="D44" s="26">
        <f t="shared" si="0"/>
        <v>800</v>
      </c>
    </row>
    <row r="45" spans="1:4" s="27" customFormat="1" x14ac:dyDescent="0.25">
      <c r="A45" s="24" t="s">
        <v>9</v>
      </c>
      <c r="B45" s="25">
        <v>1748.76</v>
      </c>
      <c r="C45" s="25">
        <v>3663.67</v>
      </c>
      <c r="D45" s="26">
        <f t="shared" si="0"/>
        <v>1914.91</v>
      </c>
    </row>
    <row r="46" spans="1:4" s="27" customFormat="1" x14ac:dyDescent="0.25">
      <c r="A46" s="24" t="s">
        <v>42</v>
      </c>
      <c r="B46" s="25">
        <v>34969.24</v>
      </c>
      <c r="C46" s="25">
        <v>40816</v>
      </c>
      <c r="D46" s="26">
        <f t="shared" si="0"/>
        <v>5846.760000000002</v>
      </c>
    </row>
    <row r="47" spans="1:4" s="27" customFormat="1" x14ac:dyDescent="0.25">
      <c r="A47" s="24" t="s">
        <v>43</v>
      </c>
      <c r="B47" s="25">
        <v>8478.67</v>
      </c>
      <c r="C47" s="25">
        <v>10941.71</v>
      </c>
      <c r="D47" s="26">
        <f t="shared" si="0"/>
        <v>2463.0399999999991</v>
      </c>
    </row>
    <row r="48" spans="1:4" s="27" customFormat="1" x14ac:dyDescent="0.25">
      <c r="A48" s="28" t="s">
        <v>44</v>
      </c>
      <c r="B48" s="29">
        <f>SUM(B40:B47)</f>
        <v>54932</v>
      </c>
      <c r="C48" s="29">
        <f t="shared" ref="C48:D48" si="1">SUM(C40:C47)</f>
        <v>75440.95</v>
      </c>
      <c r="D48" s="29">
        <f t="shared" si="1"/>
        <v>20508.950000000004</v>
      </c>
    </row>
    <row r="49" spans="1:5" x14ac:dyDescent="0.25">
      <c r="A49" s="30" t="s">
        <v>45</v>
      </c>
      <c r="B49" s="30"/>
      <c r="C49" s="31"/>
      <c r="D49" s="32">
        <v>391.86</v>
      </c>
    </row>
    <row r="50" spans="1:5" x14ac:dyDescent="0.25">
      <c r="C50" s="33" t="s">
        <v>46</v>
      </c>
      <c r="D50" s="34">
        <f>SUM(D48:D49)</f>
        <v>20900.810000000005</v>
      </c>
    </row>
    <row r="51" spans="1:5" x14ac:dyDescent="0.25">
      <c r="E51" s="35"/>
    </row>
  </sheetData>
  <mergeCells count="6">
    <mergeCell ref="A1:C1"/>
    <mergeCell ref="B10:B27"/>
    <mergeCell ref="C10:C27"/>
    <mergeCell ref="B28:B36"/>
    <mergeCell ref="C28:C36"/>
    <mergeCell ref="A49:C49"/>
  </mergeCells>
  <pageMargins left="0.59055118110236227" right="0.59055118110236227" top="0.74803149606299213" bottom="0.59055118110236227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premiDistribuiti_2019-20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dsga</dc:creator>
  <cp:lastModifiedBy>DSGA MARINA BELTRACCHI</cp:lastModifiedBy>
  <dcterms:created xsi:type="dcterms:W3CDTF">2024-06-03T16:33:16Z</dcterms:created>
  <dcterms:modified xsi:type="dcterms:W3CDTF">2024-06-03T16:33:57Z</dcterms:modified>
</cp:coreProperties>
</file>