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_RAGIONERIA\UFFICIO RAGIONERIA\BILANCIO\BILANCIO 2022\CONSUNTIVO 2022\RIACCERTAMENTO\Allegati\"/>
    </mc:Choice>
  </mc:AlternateContent>
  <bookViews>
    <workbookView xWindow="0" yWindow="0" windowWidth="28800" windowHeight="12300"/>
  </bookViews>
  <sheets>
    <sheet name="Export da Griglia" sheetId="1" r:id="rId1"/>
  </sheets>
  <calcPr calcId="162913"/>
</workbook>
</file>

<file path=xl/calcChain.xml><?xml version="1.0" encoding="utf-8"?>
<calcChain xmlns="http://schemas.openxmlformats.org/spreadsheetml/2006/main">
  <c r="G28" i="1" l="1"/>
  <c r="E28" i="1"/>
  <c r="G29" i="1" s="1"/>
</calcChain>
</file>

<file path=xl/sharedStrings.xml><?xml version="1.0" encoding="utf-8"?>
<sst xmlns="http://schemas.openxmlformats.org/spreadsheetml/2006/main" count="122" uniqueCount="58">
  <si>
    <t>Valuta</t>
  </si>
  <si>
    <t>Padre</t>
  </si>
  <si>
    <t>Descrizione</t>
  </si>
  <si>
    <t>Capitolo</t>
  </si>
  <si>
    <t/>
  </si>
  <si>
    <t>10864</t>
  </si>
  <si>
    <t>TRASFERIMENTO EROGAZIONE SERVIZI SOCIALI ATSP ANNO 2020 CEVO (23213)</t>
  </si>
  <si>
    <t>30100.02.0300</t>
  </si>
  <si>
    <t>ATTIVAZIONE SAD S.C. - CEVO - QUOTA UTENTE</t>
  </si>
  <si>
    <t>10985</t>
  </si>
  <si>
    <t>SERVIZIO NON EFFETTUATO</t>
  </si>
  <si>
    <t>30500.02.1704</t>
  </si>
  <si>
    <t>10042</t>
  </si>
  <si>
    <t>QUOTA IVA NON TRASFERITA</t>
  </si>
  <si>
    <t>30100.02.0200</t>
  </si>
  <si>
    <t>10625</t>
  </si>
  <si>
    <t>Riaccertamento residuo</t>
  </si>
  <si>
    <t>40200.01.0601</t>
  </si>
  <si>
    <t>10648</t>
  </si>
  <si>
    <t>RIACCERTAMENTO E REIMPUTAZIONE ANNO 2022</t>
  </si>
  <si>
    <t>30100.02.0100</t>
  </si>
  <si>
    <t>sad ferrari caterina anno 2020</t>
  </si>
  <si>
    <t>11273</t>
  </si>
  <si>
    <t>Riaccertamento residui</t>
  </si>
  <si>
    <t>30500.02.1695</t>
  </si>
  <si>
    <t>11274</t>
  </si>
  <si>
    <t>Riaccertamento residui e recesso contratto</t>
  </si>
  <si>
    <t>11276</t>
  </si>
  <si>
    <t>11277</t>
  </si>
  <si>
    <t>9560</t>
  </si>
  <si>
    <t>30500.02.1684</t>
  </si>
  <si>
    <t>10984</t>
  </si>
  <si>
    <t>10666</t>
  </si>
  <si>
    <t>30100.02.0105</t>
  </si>
  <si>
    <t>10645</t>
  </si>
  <si>
    <t>10649</t>
  </si>
  <si>
    <t>10663</t>
  </si>
  <si>
    <t>30500.02.1679</t>
  </si>
  <si>
    <t>9378</t>
  </si>
  <si>
    <t>9549</t>
  </si>
  <si>
    <t>30500.02.1676</t>
  </si>
  <si>
    <t>8989</t>
  </si>
  <si>
    <t>30500.02.1687</t>
  </si>
  <si>
    <t>11059</t>
  </si>
  <si>
    <t>10964</t>
  </si>
  <si>
    <t>30100.02.0103</t>
  </si>
  <si>
    <t>10478</t>
  </si>
  <si>
    <t>10659</t>
  </si>
  <si>
    <t>10723</t>
  </si>
  <si>
    <t>30500.99.1688</t>
  </si>
  <si>
    <t>Minori entrate</t>
  </si>
  <si>
    <t>Maggiori entrate</t>
  </si>
  <si>
    <t>SERVIZIO NEVE TERMINATO PASSATO A COMUNI</t>
  </si>
  <si>
    <t>NON DOVUTA DAL COMUNE DI CEVO</t>
  </si>
  <si>
    <t>IVA NON DOVUTA DAL COMUNE</t>
  </si>
  <si>
    <t>ASSISTENZA NON EFFETTUATA</t>
  </si>
  <si>
    <t>QUOTA NON DOVUTA DAL COMUNE (MANUTENZIONE SCUOLABUS)</t>
  </si>
  <si>
    <t>Motivazione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</si>
</sst>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3" fontId="5" fillId="2" borderId="1" xfId="1" applyFont="1" applyFill="1" applyBorder="1"/>
    <xf numFmtId="43" fontId="5" fillId="0" borderId="1" xfId="1" applyFont="1" applyBorder="1" applyAlignment="1">
      <alignment wrapText="1"/>
    </xf>
    <xf numFmtId="43" fontId="2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0" borderId="1" xfId="0" applyBorder="1"/>
  </cellXfs>
  <cellStyles count="6">
    <cellStyle name="Migliaia" xfId="1" builtinId="3"/>
    <cellStyle name="Migliaia 2" xfId="3"/>
    <cellStyle name="Migliaia 4" xfId="5"/>
    <cellStyle name="Normale" xfId="0" builtinId="0"/>
    <cellStyle name="Normale 3 3" xfId="4"/>
    <cellStyle name="Normale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C26" sqref="C26"/>
    </sheetView>
  </sheetViews>
  <sheetFormatPr defaultRowHeight="15" x14ac:dyDescent="0.25"/>
  <cols>
    <col min="1" max="1" width="10.140625" bestFit="1" customWidth="1"/>
    <col min="2" max="2" width="7.5703125" customWidth="1"/>
    <col min="3" max="3" width="37.85546875" customWidth="1"/>
    <col min="4" max="4" width="13.28515625" bestFit="1" customWidth="1"/>
    <col min="5" max="5" width="13.42578125" customWidth="1"/>
    <col min="6" max="6" width="1.140625" customWidth="1"/>
    <col min="7" max="7" width="12" customWidth="1"/>
    <col min="8" max="8" width="30.28515625" customWidth="1"/>
  </cols>
  <sheetData>
    <row r="1" spans="1:8" s="2" customFormat="1" ht="31.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50</v>
      </c>
      <c r="F1" s="4" t="s">
        <v>4</v>
      </c>
      <c r="G1" s="4" t="s">
        <v>51</v>
      </c>
      <c r="H1" s="12" t="s">
        <v>57</v>
      </c>
    </row>
    <row r="2" spans="1:8" s="1" customFormat="1" ht="25.5" x14ac:dyDescent="0.2">
      <c r="A2" s="6">
        <v>44687</v>
      </c>
      <c r="B2" s="7" t="s">
        <v>4</v>
      </c>
      <c r="C2" s="7" t="s">
        <v>6</v>
      </c>
      <c r="D2" s="7" t="s">
        <v>7</v>
      </c>
      <c r="E2" s="11"/>
      <c r="F2" s="7" t="s">
        <v>4</v>
      </c>
      <c r="G2" s="8">
        <v>500.15</v>
      </c>
      <c r="H2" s="13"/>
    </row>
    <row r="3" spans="1:8" s="1" customFormat="1" ht="25.5" x14ac:dyDescent="0.2">
      <c r="A3" s="6">
        <v>44687</v>
      </c>
      <c r="B3" s="7" t="s">
        <v>5</v>
      </c>
      <c r="C3" s="7" t="s">
        <v>8</v>
      </c>
      <c r="D3" s="7" t="s">
        <v>7</v>
      </c>
      <c r="E3" s="11">
        <v>-548.15</v>
      </c>
      <c r="F3" s="7" t="s">
        <v>4</v>
      </c>
      <c r="G3" s="7"/>
      <c r="H3" s="13"/>
    </row>
    <row r="4" spans="1:8" s="1" customFormat="1" ht="12.75" x14ac:dyDescent="0.2">
      <c r="A4" s="6">
        <v>44663</v>
      </c>
      <c r="B4" s="7" t="s">
        <v>9</v>
      </c>
      <c r="C4" s="7" t="s">
        <v>10</v>
      </c>
      <c r="D4" s="7" t="s">
        <v>11</v>
      </c>
      <c r="E4" s="11">
        <v>-2760.32</v>
      </c>
      <c r="F4" s="7" t="s">
        <v>4</v>
      </c>
      <c r="G4" s="7"/>
      <c r="H4" s="13" t="s">
        <v>55</v>
      </c>
    </row>
    <row r="5" spans="1:8" s="1" customFormat="1" ht="25.5" x14ac:dyDescent="0.2">
      <c r="A5" s="6">
        <v>44663</v>
      </c>
      <c r="B5" s="7" t="s">
        <v>12</v>
      </c>
      <c r="C5" s="7" t="s">
        <v>13</v>
      </c>
      <c r="D5" s="7" t="s">
        <v>14</v>
      </c>
      <c r="E5" s="11">
        <v>-3840.98</v>
      </c>
      <c r="F5" s="7" t="s">
        <v>4</v>
      </c>
      <c r="G5" s="7"/>
      <c r="H5" s="14" t="s">
        <v>53</v>
      </c>
    </row>
    <row r="6" spans="1:8" s="1" customFormat="1" ht="12.75" x14ac:dyDescent="0.2">
      <c r="A6" s="6">
        <v>44663</v>
      </c>
      <c r="B6" s="7" t="s">
        <v>15</v>
      </c>
      <c r="C6" s="7" t="s">
        <v>16</v>
      </c>
      <c r="D6" s="7" t="s">
        <v>17</v>
      </c>
      <c r="E6" s="11">
        <v>-600</v>
      </c>
      <c r="F6" s="7" t="s">
        <v>4</v>
      </c>
      <c r="G6" s="7"/>
      <c r="H6" s="13"/>
    </row>
    <row r="7" spans="1:8" s="1" customFormat="1" ht="25.5" x14ac:dyDescent="0.2">
      <c r="A7" s="6">
        <v>44670</v>
      </c>
      <c r="B7" s="7" t="s">
        <v>18</v>
      </c>
      <c r="C7" s="7" t="s">
        <v>19</v>
      </c>
      <c r="D7" s="7" t="s">
        <v>20</v>
      </c>
      <c r="E7" s="11">
        <v>-8200</v>
      </c>
      <c r="F7" s="7" t="s">
        <v>4</v>
      </c>
      <c r="G7" s="7"/>
      <c r="H7" s="7" t="s">
        <v>52</v>
      </c>
    </row>
    <row r="8" spans="1:8" s="1" customFormat="1" ht="12.75" x14ac:dyDescent="0.2">
      <c r="A8" s="6">
        <v>44687</v>
      </c>
      <c r="B8" s="7" t="s">
        <v>5</v>
      </c>
      <c r="C8" s="7" t="s">
        <v>21</v>
      </c>
      <c r="D8" s="7" t="s">
        <v>7</v>
      </c>
      <c r="E8" s="11"/>
      <c r="F8" s="7" t="s">
        <v>4</v>
      </c>
      <c r="G8" s="8">
        <v>48</v>
      </c>
      <c r="H8" s="13"/>
    </row>
    <row r="9" spans="1:8" s="1" customFormat="1" ht="12.75" x14ac:dyDescent="0.2">
      <c r="A9" s="6">
        <v>44712</v>
      </c>
      <c r="B9" s="7" t="s">
        <v>22</v>
      </c>
      <c r="C9" s="7" t="s">
        <v>23</v>
      </c>
      <c r="D9" s="7" t="s">
        <v>24</v>
      </c>
      <c r="E9" s="11">
        <v>-239.62</v>
      </c>
      <c r="F9" s="7" t="s">
        <v>4</v>
      </c>
      <c r="G9" s="7"/>
      <c r="H9" s="13"/>
    </row>
    <row r="10" spans="1:8" s="1" customFormat="1" ht="12.75" x14ac:dyDescent="0.2">
      <c r="A10" s="6">
        <v>44712</v>
      </c>
      <c r="B10" s="7" t="s">
        <v>25</v>
      </c>
      <c r="C10" s="7" t="s">
        <v>26</v>
      </c>
      <c r="D10" s="7" t="s">
        <v>24</v>
      </c>
      <c r="E10" s="11">
        <v>-138.02000000000001</v>
      </c>
      <c r="F10" s="7" t="s">
        <v>4</v>
      </c>
      <c r="G10" s="7"/>
      <c r="H10" s="13"/>
    </row>
    <row r="11" spans="1:8" s="1" customFormat="1" ht="12.75" x14ac:dyDescent="0.2">
      <c r="A11" s="6">
        <v>44712</v>
      </c>
      <c r="B11" s="7" t="s">
        <v>27</v>
      </c>
      <c r="C11" s="7" t="s">
        <v>26</v>
      </c>
      <c r="D11" s="7" t="s">
        <v>24</v>
      </c>
      <c r="E11" s="11">
        <v>-118.21</v>
      </c>
      <c r="F11" s="7" t="s">
        <v>4</v>
      </c>
      <c r="G11" s="7"/>
      <c r="H11" s="13"/>
    </row>
    <row r="12" spans="1:8" s="1" customFormat="1" ht="12.75" x14ac:dyDescent="0.2">
      <c r="A12" s="6">
        <v>44712</v>
      </c>
      <c r="B12" s="7" t="s">
        <v>28</v>
      </c>
      <c r="C12" s="7" t="s">
        <v>26</v>
      </c>
      <c r="D12" s="7" t="s">
        <v>24</v>
      </c>
      <c r="E12" s="11">
        <v>-137.30000000000001</v>
      </c>
      <c r="F12" s="7" t="s">
        <v>4</v>
      </c>
      <c r="G12" s="7"/>
      <c r="H12" s="13"/>
    </row>
    <row r="13" spans="1:8" s="1" customFormat="1" ht="12.75" x14ac:dyDescent="0.2">
      <c r="A13" s="6">
        <v>44926</v>
      </c>
      <c r="B13" s="7" t="s">
        <v>29</v>
      </c>
      <c r="C13" s="7" t="s">
        <v>23</v>
      </c>
      <c r="D13" s="7" t="s">
        <v>30</v>
      </c>
      <c r="E13" s="11">
        <v>-47.73</v>
      </c>
      <c r="F13" s="7" t="s">
        <v>4</v>
      </c>
      <c r="G13" s="7"/>
      <c r="H13" s="13"/>
    </row>
    <row r="14" spans="1:8" s="1" customFormat="1" ht="12.75" x14ac:dyDescent="0.2">
      <c r="A14" s="6">
        <v>44926</v>
      </c>
      <c r="B14" s="7" t="s">
        <v>31</v>
      </c>
      <c r="C14" s="7" t="s">
        <v>23</v>
      </c>
      <c r="D14" s="7" t="s">
        <v>11</v>
      </c>
      <c r="E14" s="11">
        <v>-2577.92</v>
      </c>
      <c r="F14" s="7" t="s">
        <v>4</v>
      </c>
      <c r="G14" s="7"/>
      <c r="H14" s="13" t="s">
        <v>55</v>
      </c>
    </row>
    <row r="15" spans="1:8" s="1" customFormat="1" ht="38.25" x14ac:dyDescent="0.2">
      <c r="A15" s="6">
        <v>44926</v>
      </c>
      <c r="B15" s="7" t="s">
        <v>32</v>
      </c>
      <c r="C15" s="7" t="s">
        <v>23</v>
      </c>
      <c r="D15" s="7" t="s">
        <v>33</v>
      </c>
      <c r="E15" s="11">
        <v>-1293.76</v>
      </c>
      <c r="F15" s="7" t="s">
        <v>4</v>
      </c>
      <c r="G15" s="7"/>
      <c r="H15" s="15" t="s">
        <v>56</v>
      </c>
    </row>
    <row r="16" spans="1:8" s="1" customFormat="1" ht="25.5" x14ac:dyDescent="0.2">
      <c r="A16" s="6">
        <v>44926</v>
      </c>
      <c r="B16" s="7" t="s">
        <v>34</v>
      </c>
      <c r="C16" s="7" t="s">
        <v>23</v>
      </c>
      <c r="D16" s="7" t="s">
        <v>20</v>
      </c>
      <c r="E16" s="11">
        <v>-6893.01</v>
      </c>
      <c r="F16" s="7" t="s">
        <v>4</v>
      </c>
      <c r="G16" s="7"/>
      <c r="H16" s="7" t="s">
        <v>52</v>
      </c>
    </row>
    <row r="17" spans="1:8" s="1" customFormat="1" ht="25.5" x14ac:dyDescent="0.2">
      <c r="A17" s="6">
        <v>44926</v>
      </c>
      <c r="B17" s="7" t="s">
        <v>35</v>
      </c>
      <c r="C17" s="7" t="s">
        <v>23</v>
      </c>
      <c r="D17" s="7" t="s">
        <v>20</v>
      </c>
      <c r="E17" s="11">
        <v>-6420.85</v>
      </c>
      <c r="F17" s="7" t="s">
        <v>4</v>
      </c>
      <c r="G17" s="7"/>
      <c r="H17" s="7" t="s">
        <v>52</v>
      </c>
    </row>
    <row r="18" spans="1:8" s="1" customFormat="1" ht="25.5" x14ac:dyDescent="0.2">
      <c r="A18" s="6">
        <v>44926</v>
      </c>
      <c r="B18" s="7" t="s">
        <v>18</v>
      </c>
      <c r="C18" s="7" t="s">
        <v>23</v>
      </c>
      <c r="D18" s="7" t="s">
        <v>20</v>
      </c>
      <c r="E18" s="11">
        <v>-370.5</v>
      </c>
      <c r="F18" s="7" t="s">
        <v>4</v>
      </c>
      <c r="G18" s="7"/>
      <c r="H18" s="7" t="s">
        <v>52</v>
      </c>
    </row>
    <row r="19" spans="1:8" s="1" customFormat="1" ht="12.75" x14ac:dyDescent="0.2">
      <c r="A19" s="6">
        <v>44926</v>
      </c>
      <c r="B19" s="7" t="s">
        <v>36</v>
      </c>
      <c r="C19" s="7" t="s">
        <v>23</v>
      </c>
      <c r="D19" s="7" t="s">
        <v>37</v>
      </c>
      <c r="E19" s="11">
        <v>-0.01</v>
      </c>
      <c r="F19" s="7" t="s">
        <v>4</v>
      </c>
      <c r="G19" s="7"/>
      <c r="H19" s="13"/>
    </row>
    <row r="20" spans="1:8" s="1" customFormat="1" ht="12.75" x14ac:dyDescent="0.2">
      <c r="A20" s="6">
        <v>44926</v>
      </c>
      <c r="B20" s="7" t="s">
        <v>38</v>
      </c>
      <c r="C20" s="7" t="s">
        <v>23</v>
      </c>
      <c r="D20" s="7" t="s">
        <v>7</v>
      </c>
      <c r="E20" s="11">
        <v>-2</v>
      </c>
      <c r="F20" s="7" t="s">
        <v>4</v>
      </c>
      <c r="G20" s="7"/>
      <c r="H20" s="13"/>
    </row>
    <row r="21" spans="1:8" s="1" customFormat="1" ht="12.75" x14ac:dyDescent="0.2">
      <c r="A21" s="6">
        <v>44926</v>
      </c>
      <c r="B21" s="7" t="s">
        <v>39</v>
      </c>
      <c r="C21" s="7" t="s">
        <v>23</v>
      </c>
      <c r="D21" s="7" t="s">
        <v>40</v>
      </c>
      <c r="E21" s="11">
        <v>-2.4300000000000002</v>
      </c>
      <c r="F21" s="7" t="s">
        <v>4</v>
      </c>
      <c r="G21" s="7"/>
      <c r="H21" s="13"/>
    </row>
    <row r="22" spans="1:8" s="1" customFormat="1" ht="12.75" x14ac:dyDescent="0.2">
      <c r="A22" s="6">
        <v>44926</v>
      </c>
      <c r="B22" s="7" t="s">
        <v>41</v>
      </c>
      <c r="C22" s="7" t="s">
        <v>23</v>
      </c>
      <c r="D22" s="7" t="s">
        <v>42</v>
      </c>
      <c r="E22" s="11">
        <v>-42</v>
      </c>
      <c r="F22" s="7" t="s">
        <v>4</v>
      </c>
      <c r="G22" s="7"/>
      <c r="H22" s="13"/>
    </row>
    <row r="23" spans="1:8" s="1" customFormat="1" ht="12.75" x14ac:dyDescent="0.2">
      <c r="A23" s="6">
        <v>44926</v>
      </c>
      <c r="B23" s="7" t="s">
        <v>43</v>
      </c>
      <c r="C23" s="7" t="s">
        <v>23</v>
      </c>
      <c r="D23" s="7" t="s">
        <v>30</v>
      </c>
      <c r="E23" s="11">
        <v>-49.52</v>
      </c>
      <c r="F23" s="7" t="s">
        <v>4</v>
      </c>
      <c r="G23" s="7"/>
      <c r="H23" s="13"/>
    </row>
    <row r="24" spans="1:8" s="1" customFormat="1" ht="12.75" x14ac:dyDescent="0.2">
      <c r="A24" s="6">
        <v>44926</v>
      </c>
      <c r="B24" s="7" t="s">
        <v>44</v>
      </c>
      <c r="C24" s="7" t="s">
        <v>23</v>
      </c>
      <c r="D24" s="7" t="s">
        <v>45</v>
      </c>
      <c r="E24" s="11">
        <v>-184</v>
      </c>
      <c r="F24" s="7" t="s">
        <v>4</v>
      </c>
      <c r="G24" s="7"/>
      <c r="H24" s="13"/>
    </row>
    <row r="25" spans="1:8" s="1" customFormat="1" ht="12.75" x14ac:dyDescent="0.2">
      <c r="A25" s="6">
        <v>44926</v>
      </c>
      <c r="B25" s="7" t="s">
        <v>46</v>
      </c>
      <c r="C25" s="7" t="s">
        <v>23</v>
      </c>
      <c r="D25" s="7" t="s">
        <v>7</v>
      </c>
      <c r="E25" s="11">
        <v>-194.73</v>
      </c>
      <c r="F25" s="7" t="s">
        <v>4</v>
      </c>
      <c r="G25" s="7"/>
      <c r="H25" s="13"/>
    </row>
    <row r="26" spans="1:8" s="1" customFormat="1" ht="25.5" x14ac:dyDescent="0.2">
      <c r="A26" s="6">
        <v>44926</v>
      </c>
      <c r="B26" s="7" t="s">
        <v>47</v>
      </c>
      <c r="C26" s="7" t="s">
        <v>23</v>
      </c>
      <c r="D26" s="7" t="s">
        <v>20</v>
      </c>
      <c r="E26" s="11">
        <v>-2970.54</v>
      </c>
      <c r="F26" s="7" t="s">
        <v>4</v>
      </c>
      <c r="G26" s="7"/>
      <c r="H26" s="7" t="s">
        <v>52</v>
      </c>
    </row>
    <row r="27" spans="1:8" s="1" customFormat="1" ht="12.75" x14ac:dyDescent="0.2">
      <c r="A27" s="6">
        <v>44926</v>
      </c>
      <c r="B27" s="7" t="s">
        <v>48</v>
      </c>
      <c r="C27" s="7" t="s">
        <v>23</v>
      </c>
      <c r="D27" s="7" t="s">
        <v>49</v>
      </c>
      <c r="E27" s="11">
        <v>-1197.6500000000001</v>
      </c>
      <c r="F27" s="7" t="s">
        <v>4</v>
      </c>
      <c r="G27" s="7"/>
      <c r="H27" s="13" t="s">
        <v>54</v>
      </c>
    </row>
    <row r="28" spans="1:8" x14ac:dyDescent="0.25">
      <c r="A28" s="3"/>
      <c r="B28" s="3"/>
      <c r="C28" s="3"/>
      <c r="D28" s="3"/>
      <c r="E28" s="10">
        <f>SUM(E2:E27)</f>
        <v>-38829.25</v>
      </c>
      <c r="F28" s="3"/>
      <c r="G28" s="5">
        <f t="shared" ref="G28" si="0">SUM(G2:G27)</f>
        <v>548.15</v>
      </c>
      <c r="H28" s="16"/>
    </row>
    <row r="29" spans="1:8" x14ac:dyDescent="0.25">
      <c r="G29" s="9">
        <f>+E28+G28</f>
        <v>-38281.1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Export da Griglia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 Cominassi</cp:lastModifiedBy>
  <cp:lastPrinted>2023-03-14T16:43:41Z</cp:lastPrinted>
  <dcterms:created xsi:type="dcterms:W3CDTF">2023-03-14T16:43:26Z</dcterms:created>
  <dcterms:modified xsi:type="dcterms:W3CDTF">2023-04-20T13:40:09Z</dcterms:modified>
</cp:coreProperties>
</file>