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13_ncr:1_{9B08F093-024C-418B-9DF3-899972865A01}" xr6:coauthVersionLast="47" xr6:coauthVersionMax="47" xr10:uidLastSave="{00000000-0000-0000-0000-000000000000}"/>
  <bookViews>
    <workbookView xWindow="-110" yWindow="-110" windowWidth="19420" windowHeight="11500" xr2:uid="{00000000-000D-0000-FFFF-FFFF00000000}"/>
  </bookViews>
  <sheets>
    <sheet name="ESEMPIO Scheda valutazione" sheetId="4" r:id="rId1"/>
    <sheet name="MODELLO Scheda valutazione " sheetId="5" state="hidden" r:id="rId2"/>
    <sheet name="Scale valutazione" sheetId="2" r:id="rId3"/>
    <sheet name="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 l="1"/>
  <c r="C22" i="4"/>
  <c r="H21" i="4"/>
  <c r="H18" i="4"/>
  <c r="G73" i="4" l="1"/>
  <c r="H72" i="4"/>
  <c r="G66" i="4"/>
  <c r="H62" i="4"/>
  <c r="H58" i="4"/>
  <c r="H54" i="4"/>
  <c r="H50" i="4"/>
  <c r="H42" i="4"/>
  <c r="C78" i="4"/>
  <c r="F71" i="5" l="1"/>
  <c r="D63" i="5"/>
  <c r="D62" i="5"/>
  <c r="D61" i="5"/>
  <c r="D60" i="5"/>
  <c r="D59" i="5"/>
  <c r="D58" i="5"/>
  <c r="D57" i="5"/>
  <c r="D56" i="5"/>
  <c r="D55" i="5"/>
  <c r="D54" i="5"/>
  <c r="D53" i="5"/>
  <c r="D52" i="5"/>
  <c r="D51" i="5"/>
  <c r="D50" i="5"/>
  <c r="D49" i="5"/>
  <c r="D48" i="5"/>
  <c r="H37" i="5"/>
  <c r="H34" i="5"/>
  <c r="H17" i="4"/>
  <c r="H19" i="4"/>
  <c r="H20" i="4"/>
  <c r="H16" i="4"/>
  <c r="F73" i="4" l="1"/>
  <c r="H66" i="4"/>
  <c r="F66" i="4"/>
  <c r="D65" i="4"/>
  <c r="H64" i="4"/>
  <c r="D64" i="4"/>
  <c r="D63" i="4"/>
  <c r="D62" i="4"/>
  <c r="D61" i="4"/>
  <c r="H60" i="4"/>
  <c r="D60" i="4"/>
  <c r="D59" i="4"/>
  <c r="D58" i="4"/>
  <c r="D57" i="4"/>
  <c r="H56" i="4"/>
  <c r="D56" i="4"/>
  <c r="D55" i="4"/>
  <c r="D54" i="4"/>
  <c r="D53" i="4"/>
  <c r="H52" i="4"/>
  <c r="D52" i="4"/>
  <c r="D51" i="4"/>
  <c r="D50" i="4"/>
  <c r="H44" i="4"/>
  <c r="C42" i="4"/>
  <c r="H39" i="4"/>
  <c r="H36" i="4"/>
  <c r="H33" i="4"/>
  <c r="H30" i="4"/>
  <c r="H24" i="4"/>
  <c r="B11" i="4"/>
  <c r="H73" i="4" l="1"/>
  <c r="C79" i="4"/>
  <c r="C81" i="4" s="1"/>
  <c r="H43" i="4"/>
  <c r="H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50" authorId="0" shapeId="0" xr:uid="{F91793F6-1EC0-4A36-B23A-A49F35EEF555}">
      <text>
        <r>
          <rPr>
            <b/>
            <sz val="9"/>
            <color indexed="81"/>
            <rFont val="Tahoma"/>
            <family val="2"/>
          </rPr>
          <t>Leggere e comprendere le caratteristiche del contesto di riferimento e gli eventuali
cambiamenti in atto, per adattarsi e agire in modo consapevole.</t>
        </r>
      </text>
    </comment>
    <comment ref="B51" authorId="0" shapeId="0" xr:uid="{AEBB6389-F43E-493E-BC55-B72330B8AD03}">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52" authorId="0" shapeId="0" xr:uid="{36AAAB0E-10E4-4F36-A651-40D10DC75329}">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53" authorId="0" shapeId="0" xr:uid="{0FD84C4F-6F14-4F34-947C-23CDEF5FEF8B}">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54" authorId="0" shapeId="0" xr:uid="{780F6B6C-CC96-4FFC-8E8F-91DEA5D6B5FE}">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55" authorId="0" shapeId="0" xr:uid="{7A9E56AE-2812-4B83-8FAB-BA582488DE96}">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56" authorId="0" shapeId="0" xr:uid="{843E21A0-BF4E-45E0-8E4A-92FC27171304}">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57" authorId="0" shapeId="0" xr:uid="{A2C3AA62-23AC-4B2A-8046-993457DF65B6}">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58" authorId="0" shapeId="0" xr:uid="{1CAF951E-AC1D-48F5-A6EE-F72C1D5513CC}">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59" authorId="0" shapeId="0" xr:uid="{0F240BD2-DB51-4903-AE41-633C7E338A93}">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60" authorId="0" shapeId="0" xr:uid="{E1664C87-4722-423B-A532-195BF5A6FB7B}">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61" authorId="0" shapeId="0" xr:uid="{AD234F8B-699C-41BF-B2BB-8CD25CD43EAF}">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62" authorId="0" shapeId="0" xr:uid="{F6E1E75F-2B17-4E17-82DE-22A243D6CA0E}">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63" authorId="0" shapeId="0" xr:uid="{7AB16B8C-09BA-43A8-8B54-B26B094D1BC2}">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64" authorId="0" shapeId="0" xr:uid="{21A0D39F-6F18-4781-9E4D-C6F3E6048C1F}">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65" authorId="0" shapeId="0" xr:uid="{449D989F-7D26-45D1-923D-6C56985438A7}">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 ref="B72" authorId="0" shapeId="0" xr:uid="{ACFFFC40-13BA-4142-9571-8AEDD83C70EA}">
      <text>
        <r>
          <rPr>
            <b/>
            <sz val="9"/>
            <color indexed="81"/>
            <rFont val="Tahoma"/>
            <family val="2"/>
          </rPr>
          <t>Utilizzare la valutazione come leva per:
- orientare l'azione dei gruppi di lavoro verso il raggiungimento degli obiettivi dell'organizzazione
- sostenere la crescita e lo sviluppo professionale dei collaboratori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48" authorId="0" shapeId="0" xr:uid="{C3C93720-0205-41CF-905E-0F6D9A38BDAF}">
      <text>
        <r>
          <rPr>
            <b/>
            <sz val="9"/>
            <color indexed="81"/>
            <rFont val="Tahoma"/>
            <family val="2"/>
          </rPr>
          <t>Leggere e comprendere le caratteristiche del contesto di riferimento e gli eventuali
cambiamenti in atto, per adattarsi e agire in modo consapevole.</t>
        </r>
      </text>
    </comment>
    <comment ref="B49" authorId="0" shapeId="0" xr:uid="{3DB316D3-B02D-4490-B96F-6A9CB61FC732}">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50" authorId="0" shapeId="0" xr:uid="{CADBC612-49DB-47E2-A721-63439E3830F4}">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51" authorId="0" shapeId="0" xr:uid="{37120F44-0419-41AC-869B-A1DCF352915A}">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52" authorId="0" shapeId="0" xr:uid="{CE6F3EB6-D054-4667-8B76-79E96892C544}">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53" authorId="0" shapeId="0" xr:uid="{EC613F1B-31CA-407B-8CD7-16267AF2B082}">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54" authorId="0" shapeId="0" xr:uid="{0E0246BE-5821-4CB1-A68B-99EBC46B08F1}">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55" authorId="0" shapeId="0" xr:uid="{70B7BAD1-0D1F-42E4-8CCE-D3962984F091}">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56" authorId="0" shapeId="0" xr:uid="{B8E2403B-73DB-4BE1-BEB7-128060FA8990}">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57" authorId="0" shapeId="0" xr:uid="{E6A2F61F-9589-450E-AD6B-A0E067738377}">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58" authorId="0" shapeId="0" xr:uid="{03B0B4B6-CBC2-4BAE-8DE3-109031B9ACCA}">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59" authorId="0" shapeId="0" xr:uid="{899075A9-1920-4926-B8D7-525A79164B77}">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60" authorId="0" shapeId="0" xr:uid="{FE08ED80-EBEB-403A-A29D-74291852F921}">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61" authorId="0" shapeId="0" xr:uid="{B6AA86A0-64CB-4ED0-B172-A7EFD04EB591}">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62" authorId="0" shapeId="0" xr:uid="{B128641A-9F7E-4AED-A5A2-A7E5390B82E4}">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63" authorId="0" shapeId="0" xr:uid="{A9010DAC-06CA-4400-9C6B-3462A79F8DAA}">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 ref="B70" authorId="0" shapeId="0" xr:uid="{B0B1769C-AA92-4D3C-ABBE-D2A909BD135E}">
      <text>
        <r>
          <rPr>
            <b/>
            <sz val="9"/>
            <color indexed="81"/>
            <rFont val="Tahoma"/>
            <family val="2"/>
          </rPr>
          <t>Utilizzare la valutazione come leva per:
- orientare l'azione dei gruppi di lavoro verso il raggiungimento degli obiettivi dell'organizzazione
- sostenere la crescita e lo sviluppo professionale dei collaboratori</t>
        </r>
      </text>
    </comment>
  </commentList>
</comments>
</file>

<file path=xl/sharedStrings.xml><?xml version="1.0" encoding="utf-8"?>
<sst xmlns="http://schemas.openxmlformats.org/spreadsheetml/2006/main" count="515" uniqueCount="222">
  <si>
    <t>Area</t>
  </si>
  <si>
    <t>Comportamento</t>
  </si>
  <si>
    <t>Livello atteso</t>
  </si>
  <si>
    <t>Peso %</t>
  </si>
  <si>
    <t>Valutazione</t>
  </si>
  <si>
    <t>Capire il contesto pubblico</t>
  </si>
  <si>
    <t>Consapevolezza del contesto</t>
  </si>
  <si>
    <t>Avanzato</t>
  </si>
  <si>
    <t>Soluzione dei problemi</t>
  </si>
  <si>
    <t>Intermedio</t>
  </si>
  <si>
    <t>Consapevolezza digitale</t>
  </si>
  <si>
    <t>Orientamento all’apprendimento</t>
  </si>
  <si>
    <t>Interagire nel contesto pubblico</t>
  </si>
  <si>
    <t>Comunicazione</t>
  </si>
  <si>
    <t>X</t>
  </si>
  <si>
    <t>Collaborazione</t>
  </si>
  <si>
    <t>Orientamento al servizio</t>
  </si>
  <si>
    <t>Gestione delle emozioni</t>
  </si>
  <si>
    <t>Realizzare il valore pubblico</t>
  </si>
  <si>
    <t>Affidabilità</t>
  </si>
  <si>
    <t>Accuratezza</t>
  </si>
  <si>
    <t>Iniziativa</t>
  </si>
  <si>
    <t>Orientamento al risultato</t>
  </si>
  <si>
    <t>Gestire le risorse pubbliche</t>
  </si>
  <si>
    <t>Gestione dei processi</t>
  </si>
  <si>
    <t>Guida del gruppo</t>
  </si>
  <si>
    <t>Base</t>
  </si>
  <si>
    <t>Sviluppo dei collaboratori</t>
  </si>
  <si>
    <t>Ottimizzazione delle risorse</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</si>
  <si>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</si>
  <si>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</si>
  <si>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</si>
  <si>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</si>
  <si>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</si>
  <si>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</si>
  <si>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</si>
  <si>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</si>
  <si>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</si>
  <si>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</si>
  <si>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</si>
  <si>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</si>
  <si>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</si>
  <si>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</si>
  <si>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</si>
  <si>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</si>
  <si>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</si>
  <si>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</si>
  <si>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</si>
  <si>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</si>
  <si>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</si>
  <si>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</si>
  <si>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</si>
  <si>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</si>
  <si>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</si>
  <si>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</si>
  <si>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</si>
  <si>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</si>
  <si>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</si>
  <si>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</si>
  <si>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N.</t>
  </si>
  <si>
    <t>Livello</t>
  </si>
  <si>
    <t>Indicatori di comportamento</t>
  </si>
  <si>
    <t>Framework delle competenze professionali</t>
  </si>
  <si>
    <t>•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t>
  </si>
  <si>
    <t>•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t>
  </si>
  <si>
    <t>•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t>
  </si>
  <si>
    <t>•	Riconosce le situazioni critiche e problematiche del suo lavoro
•	Raccoglie informazioni utili a comprendere meglio il problema
•	Identifica una possibile soluzione pratica al problema
•	È tempestivo nel comunicare il problema e la possibile ipotesi di soluzione</t>
  </si>
  <si>
    <t>•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t>
  </si>
  <si>
    <t>•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t>
  </si>
  <si>
    <t>•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t>
  </si>
  <si>
    <t>•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t>
  </si>
  <si>
    <t>•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t>
  </si>
  <si>
    <t>•	È consapevole delle proprie necessità di aggiornamento professionale
•	Accetta i feedback per correggere eventuali errori
•	Si concentra sull’acquisizione delle conoscenze e capacità tecniche necessarie al suo ruolo
•	Coglie le opportunità di apprendimento quando si presentano</t>
  </si>
  <si>
    <t>•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t>
  </si>
  <si>
    <t>•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t>
  </si>
  <si>
    <t>•	Si esprime in modo chiaro e lineare
•	Ascolta con attenzione le richieste degli interlocutori
•	Pone domande di chiarimento quando necessario
•	Risponde in modo appropriato alle domande dell’interlocutore</t>
  </si>
  <si>
    <t>•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t>
  </si>
  <si>
    <t>•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t>
  </si>
  <si>
    <t>•	Fornisce un contributo al lavoro comune
•	Condivide con i colleghi le informazioni utili al lavoro ed al raggiungimento degli obiettivi
•	Si integra con gli altri, mantenendo relazioni positive con colleghi e responsabili
•	Mantiene il dialogo anche davanti a differenze di opinione</t>
  </si>
  <si>
    <t>•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t>
  </si>
  <si>
    <t>•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t>
  </si>
  <si>
    <t>•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t>
  </si>
  <si>
    <t>•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t>
  </si>
  <si>
    <t>•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t>
  </si>
  <si>
    <t>•	Riconosce i propri stati emotivi
•	Nelle situazioni di stress controlla le proprie reazioni emotive negative
•	Nei momenti di pressione e difficoltà, se necessario, si attiva per chiedere supporto
•	Mantiene la giusta distanza relazionale anche in situazioni di difficoltà emotiva</t>
  </si>
  <si>
    <t>•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t>
  </si>
  <si>
    <t>•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t>
  </si>
  <si>
    <t>•	Lavora rispettando le regole e le procedure organizzative
•	Porta avanti il suo lavoro seguendo le indicazioni ricevute
•	Svolge i compiti previsti rispettando gli impegni presi
•	Rispetta le consegne e le scadenze</t>
  </si>
  <si>
    <t>•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t>
  </si>
  <si>
    <t>•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t>
  </si>
  <si>
    <t>•	Opera in modo sistematico e ordinato nell’esecuzione dei compiti assegnati
•	Utilizza strumenti di lavoro a supporto delle proprie attività, così da lavorare in modo strutturato
•	Verifica il proprio lavoro, se sollecitato
•	Produce output completi e precisi</t>
  </si>
  <si>
    <t>•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t>
  </si>
  <si>
    <t>•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t>
  </si>
  <si>
    <t>•	Svolge le attività che gli vengono affidate senza necessità di ulteriori sollecitazioni
•	Vede come opportunità la possibilità di svolgere nuove attività
•	Propone idee e osservazioni su come svolgere le sue attività
•	Si mantiene attivo/a e interessato/a al suo lavoro</t>
  </si>
  <si>
    <t>•	Propone attività da realizzare nell’ambito del proprio ruolo
•	Accoglie positivamente incarichi impegnativi
•	Propone continuativamente idee e osservazioni nell’ambito della sua area di competenza
•	Trova autonomamente nuovi stimoli nel suo lavoro</t>
  </si>
  <si>
    <t>•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t>
  </si>
  <si>
    <t>•	Investe energia e impegno nelle attività di sua competenza
•	Garantisce il completamento dei compiti che gli vengono affidati
•	Agisce con tenacia anche a fronte di difficoltà
•	Lavora facendo riferimento a standard di prestazione definiti</t>
  </si>
  <si>
    <t>•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t>
  </si>
  <si>
    <t>•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t>
  </si>
  <si>
    <t>•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t>
  </si>
  <si>
    <t>•	Programma le attività da svolgere coerentemente con gli obiettivi di breve-medio periodo
•	Definisce modalità e strumenti di lavoro coerenti con gli obiettivi da raggiungere
•	Elabora piani di lavoro tenendo conto di vincoli e opportunità presenti nella struttura
•	Individua ed utilizza indicatori a supporto del monitoraggio dei processi di lavoro</t>
  </si>
  <si>
    <t>•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t>
  </si>
  <si>
    <t>•	Trasmette al gruppo gli obiettivi dell’ufficio
•	Fornisce indicazioni chiare sulle attività da svolgere
•	Comunica al gruppo le informazioni utili allo svolgimento del lavoro
•	È attento al rispetto delle pari opportunità contrastando eventuali discriminazioni</t>
  </si>
  <si>
    <t>•	Coinvolge il gruppo negli obiettivi da raggiungere
•	Assegna le attività ai singoli in coerenza con gli obiettivi del gruppo
•	Facilita lo scambio e la condivisione di informazioni nel gruppo
•	Stimola attivamente l’apporto di tutti, favorendo l’inclusione</t>
  </si>
  <si>
    <t>•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t>
  </si>
  <si>
    <t>•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t>
  </si>
  <si>
    <t>•	Riconosce le caratteristiche e le specificità dei diversi collaboratori
•	Fornisce feedback chiari e puntuali sulle attività svolte
•	Delega attività e responsabilità ai collaboratori commisurate alle loro competenze
•	Sostiene la motivazione e la crescita dei collaboratori con metodi e azioni mirate</t>
  </si>
  <si>
    <t>•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t>
  </si>
  <si>
    <t>•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t>
  </si>
  <si>
    <t>•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t>
  </si>
  <si>
    <t>•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t>
  </si>
  <si>
    <t>Descrizione comportamento</t>
  </si>
  <si>
    <t>Leggere e comprendere le caratteristiche del contesto di riferimento e gli eventuali
cambiamenti in atto, per adattarsi e agire in modo consapevole.</t>
  </si>
  <si>
    <t>Analizzare situazioni o problemi, definendone il perimetro e focalizzandone gli elementi rilevanti,
così da individuare tempestivamente soluzioni efficaci e rispondenti alle esigenze della situazione.</t>
  </si>
  <si>
    <t>Comprendere il valore e gli impatti dei processi di digitalizzazione della Pubblica
Amministrazione, dimostrando apertura all’innovazione tecnologica e promuovendo
l’introduzione di nuovi strumenti e modalità di lavoro.</t>
  </si>
  <si>
    <t>Dimostrare consapevolezza circa le conoscenze e competenze possedute e da consolidare, in
relazione anche alle richieste di ruolo, attivandosi con curiosità per individuare le modalità di
apprendimento continuo funzionali alla propria crescita professionale.</t>
  </si>
  <si>
    <t>Comunicare in modo chiaro ed efficace, adattando lo stile ai diversi contesti ed interlocutori;
ascoltare e coinvolgere l'interlocutore.</t>
  </si>
  <si>
    <t>Contribuire attivamente al raggiungimento di un risultato comune - interagendo con i colleghi
anche a distanza - attraverso la condivisione delle informazioni, la valorizzazione dell’apporto
altrui, la ricerca di sinergie e riducendo le conflittualità.</t>
  </si>
  <si>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</si>
  <si>
    <t>Portare avanti il lavoro seguendo le procedure e tenendo fede agli impegni presi nell’interesse
dell’amministrazione, facendosi carico delle attività da svolgere con serietà e senso di
responsabilità.</t>
  </si>
  <si>
    <t>Svolgere le proprie attività con precisione, metodo e attenzione riducendo il rischio di errori, così
da produrre risultati di qualità coerenti con le aspettative dell’organizzazione.</t>
  </si>
  <si>
    <t>Attivarsi in modo propositivo e cogliere le opportunità senza attendere input esterni, così da
influenzare gli eventi, piuttosto che reagire ad essi.</t>
  </si>
  <si>
    <t>Agire con determinazione al fine di indirizzare costantemente la propria attività al conseguimento
degli obiettivi previsti e migliorare costantemente gli standard qualitativi dell’azione pubblica,
investendo energie per il superamento di eventuali difficoltà.</t>
  </si>
  <si>
    <t>Strutturare processi di lavoro, pianificando, gestendo e monitorando efficacemente le attività,
tenendo conto di vincoli/opportunità e in coerenza con gli obiettivi da perseguire.</t>
  </si>
  <si>
    <t>Coordinare e coinvolgere il gruppo per il raggiungimento degli obiettivi, assegnando le attività,
favorendo l'inclusione, promuovendo la circolarità della comunicazione e il lavoro di squadra
anche a distanza.</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</si>
  <si>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</si>
  <si>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Gestire le risorse economico-finanziarie, strumentali e tecnologiche secondo criteri di efficienza e
di efficacia, così da massimizzarne il valore.</t>
  </si>
  <si>
    <t>Descrizione livello atteso</t>
  </si>
  <si>
    <t>Riconoscere le proprie emozioni e il loro effetto sulla vita lavorativa, fronteggiando le situazioni
di pressione, difficoltà, conflitto, crisi o incertezza con equilibrio, calma e lucidità, al fine di
ridurre eventuali impatti negativi sulla prestazione e sulle relazioni.</t>
  </si>
  <si>
    <t>Responsabile</t>
  </si>
  <si>
    <t>Unità organizzativa</t>
  </si>
  <si>
    <t>1. Performance organizzativa</t>
  </si>
  <si>
    <t>2. Obiettivi individuali</t>
  </si>
  <si>
    <t>Ex - ante</t>
  </si>
  <si>
    <t>Ex - post</t>
  </si>
  <si>
    <t>Performance organizzativa</t>
  </si>
  <si>
    <t>Peso in % (a)</t>
  </si>
  <si>
    <t>Indicatori</t>
  </si>
  <si>
    <t>Target</t>
  </si>
  <si>
    <t>Risultato</t>
  </si>
  <si>
    <t>Valutazione da 0 a 10 (b)</t>
  </si>
  <si>
    <t>Valutazione ponderata (c=a*b)</t>
  </si>
  <si>
    <t>Performance dell'ente nel suo complesso</t>
  </si>
  <si>
    <t>Grado di attuazione degli obiettivi PEG/PP nel suo complesso</t>
  </si>
  <si>
    <t>&lt;=0</t>
  </si>
  <si>
    <t>Grado attuazione obblighi di pubblicazione e trasparenza (attestazione NDV)</t>
  </si>
  <si>
    <t>Grado attuazione misure prevenzione corruzione (Relazione annuale RPCT)</t>
  </si>
  <si>
    <t>Valutazione performance organizzativa</t>
  </si>
  <si>
    <t>Peso performance organizzativa</t>
  </si>
  <si>
    <t>Obiettivo</t>
  </si>
  <si>
    <t>Peso obiettivi</t>
  </si>
  <si>
    <t>Scheda di valutazione delle performance: Titolare di EQ</t>
  </si>
  <si>
    <t>4. Capacità di valutazione dei collaboratori</t>
  </si>
  <si>
    <t>Totale</t>
  </si>
  <si>
    <t>Pesatura degli ambiti di misurazione e valutazione</t>
  </si>
  <si>
    <t>Giudizio di valutazione</t>
  </si>
  <si>
    <t>3. Comportamenti (saper essere)</t>
  </si>
  <si>
    <t>Valutazione obiettivi individuali</t>
  </si>
  <si>
    <t>Osservazioni del valutatore</t>
  </si>
  <si>
    <t>Osservazioni del valutato</t>
  </si>
  <si>
    <t>Valutazione EX ante</t>
  </si>
  <si>
    <t>Nucleo di valutazione</t>
  </si>
  <si>
    <t>Data</t>
  </si>
  <si>
    <t>Valutazione EX post</t>
  </si>
  <si>
    <t>Titolare di EQ</t>
  </si>
  <si>
    <t>Capacità di valutazione dei collaboratori</t>
  </si>
  <si>
    <t>Valutazione comportamenti</t>
  </si>
  <si>
    <t>Valutazione capacità di valutazione dei collaboratori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</si>
  <si>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</si>
  <si>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</si>
  <si>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</si>
  <si>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</si>
  <si>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</si>
  <si>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</si>
  <si>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</si>
  <si>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</si>
  <si>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</si>
  <si>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</si>
  <si>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</si>
  <si>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</si>
  <si>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Utilizzare la valutazione come leva per:
- orientare l'azione dei gruppi di lavoro verso il raggiungimento degli obiettivi dell'organizzazione
- sostenere la crescita e lo sviluppo professionale dei collaboratori</t>
  </si>
  <si>
    <t>•	Comunica gli obiettivi e i comportamenti attesi ai propri collaboratori entro i primi 2 mesi dell'anno
•	Gestisce i colloqui di feedback intermedi 
•	Gestisce i colloqui di valutazione con i dipendenti 
•	Fornisce la motivazione scritta delle valutazioni dei comportamenti al livello "Eccellente" e al livello "Migliorabile" o "Insoddisfacente" 
•	Garantisce un'adeguata differenziazione delle valutazioni, condividendo i criteri di valutazione con gli altri valutatori
•	Rispetta i tempi del ciclo della performance nelle fasi ex ante, in itinere ed ex post</t>
  </si>
  <si>
    <t>•	Comunica gli obiettivi e i comportamenti attesi ai propri collaboratori
•	Gestisce i colloqui di valutazione con i dipendenti 
•	Fornisce la motivazione scritta delle valutazioni dei comportamenti al livello "Eccellente" e al livello "Migliorabile" o "Insoddisfacente" 
•	Garantisce un'adeguata differenziazione delle valutazioni
•	Rispetta i tempi del ciclo della performance nelle fasi ex ante, in itinere ed ex post</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</si>
  <si>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</si>
  <si>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</si>
  <si>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</si>
  <si>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</si>
  <si>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</si>
  <si>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</si>
  <si>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</si>
  <si>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</si>
  <si>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</si>
  <si>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</si>
  <si>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</si>
  <si>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</si>
  <si>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</si>
  <si>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Cft Obt. 2 PIAO 2024-27</t>
  </si>
  <si>
    <t>Cft Obt. 1 PIAO 2024-26</t>
  </si>
  <si>
    <t>Consapevolezza del contesto (*)</t>
  </si>
  <si>
    <t>Soluzione dei problemi (*)</t>
  </si>
  <si>
    <t>Comunicazione (*)</t>
  </si>
  <si>
    <t>Collaborazione (*)</t>
  </si>
  <si>
    <t>Iniziativa (*)</t>
  </si>
  <si>
    <t>Orientamento al risultato (*)</t>
  </si>
  <si>
    <t>Gestione dei processi (*)</t>
  </si>
  <si>
    <t>Guida del gruppo (*)</t>
  </si>
  <si>
    <t>Sviluppo dei collaboratori (*)</t>
  </si>
  <si>
    <t>Ottimizzazione delle risorse (*)</t>
  </si>
  <si>
    <t xml:space="preserve"> (*) Trattasi di comportamenti distintivi dell'Area di inquadramento "Funzionari ed EQ" come definito nel "Modello delle competenze e profili professionali del personale dipendente" del comune di Germignaga</t>
  </si>
  <si>
    <t>Selezione</t>
  </si>
  <si>
    <t>Nucleo di Valutazione</t>
  </si>
  <si>
    <t>Firma del valutatore</t>
  </si>
  <si>
    <t>Firma per presa visione del valutato</t>
  </si>
  <si>
    <t>…</t>
  </si>
  <si>
    <t>----</t>
  </si>
  <si>
    <t>Tempo medio ponderato di ritardo sui tempi di pagamento  per l'anno di riferimento (rilevato in PCC) riferito all'ente nel suo complesso</t>
  </si>
  <si>
    <t>Presenza di parametri di riscontro di deficitarietà economica dell'ente desumibili dalla relativa tabella allegata al rendiconto/bilancio</t>
  </si>
  <si>
    <t>&lt;=2</t>
  </si>
  <si>
    <t>Performance dell'unità organizzativa di riferimento</t>
  </si>
  <si>
    <t>Grado di attuazione degli obiettivi PEG/PP dell'Unità organizzativa di riferimento</t>
  </si>
  <si>
    <t>Peso Area % (a)</t>
  </si>
  <si>
    <t>Valutazione di Area da 0 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</si>
</sst>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General"/>
    <numFmt numFmtId="165" formatCode="[$-410]0.00"/>
    <numFmt numFmtId="166" formatCode="[$-410]0%"/>
    <numFmt numFmtId="167" formatCode="0.0%"/>
  </numFmts>
  <fonts count="35">
    <font>
      <sz val="11"/>
      <color theme="1"/>
      <name val="Calibri"/>
      <family val="2"/>
      <scheme val="minor"/>
    </font>
    <font>
      <b/>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9"/>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i/>
      <sz val="10"/>
      <color rgb="FF000000"/>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sz val="8"/>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rgb="FFD9D9D9"/>
        <bgColor rgb="FFD9D9D9"/>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indexed="64"/>
      </bottom>
      <diagonal/>
    </border>
    <border>
      <left/>
      <right/>
      <top style="thin">
        <color indexed="64"/>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rgb="FF000000"/>
      </left>
      <right/>
      <top/>
      <bottom/>
      <diagonal/>
    </border>
    <border>
      <left/>
      <right style="thin">
        <color rgb="FF000000"/>
      </right>
      <top/>
      <bottom/>
      <diagonal/>
    </border>
  </borders>
  <cellStyleXfs count="8">
    <xf numFmtId="0" fontId="0" fillId="0" borderId="0"/>
    <xf numFmtId="9" fontId="14" fillId="0" borderId="0" applyFont="0" applyFill="0" applyBorder="0" applyAlignment="0" applyProtection="0"/>
    <xf numFmtId="164" fontId="15" fillId="0" borderId="0" applyBorder="0" applyProtection="0"/>
    <xf numFmtId="0" fontId="17" fillId="0" borderId="0"/>
    <xf numFmtId="166" fontId="15" fillId="0" borderId="0" applyBorder="0" applyProtection="0"/>
    <xf numFmtId="9"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cellStyleXfs>
  <cellXfs count="212">
    <xf numFmtId="0" fontId="0" fillId="0" borderId="0" xfId="0"/>
    <xf numFmtId="0" fontId="2" fillId="0" borderId="0" xfId="0" applyFont="1" applyAlignment="1">
      <alignment horizontal="left" vertical="center" indent="1"/>
    </xf>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0" fontId="1" fillId="0" borderId="0" xfId="0" applyFont="1"/>
    <xf numFmtId="0" fontId="7" fillId="0" borderId="0" xfId="0" applyFont="1"/>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indent="2"/>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wrapText="1"/>
    </xf>
    <xf numFmtId="164" fontId="16" fillId="0" borderId="0" xfId="2" applyFont="1" applyAlignment="1">
      <alignment vertical="center" wrapText="1"/>
    </xf>
    <xf numFmtId="164" fontId="10" fillId="0" borderId="0" xfId="2" applyFont="1" applyAlignment="1">
      <alignment vertical="center" wrapText="1"/>
    </xf>
    <xf numFmtId="0" fontId="20" fillId="0" borderId="0" xfId="3" applyFont="1"/>
    <xf numFmtId="164" fontId="21" fillId="6" borderId="0" xfId="2" applyFont="1" applyFill="1" applyAlignment="1">
      <alignment horizontal="center" vertical="center" wrapText="1"/>
    </xf>
    <xf numFmtId="165" fontId="21" fillId="6" borderId="0" xfId="2" applyNumberFormat="1" applyFont="1" applyFill="1" applyAlignment="1">
      <alignment vertical="center" wrapText="1"/>
    </xf>
    <xf numFmtId="164" fontId="23" fillId="0" borderId="0" xfId="2" applyFont="1" applyAlignment="1">
      <alignment vertical="center" wrapText="1"/>
    </xf>
    <xf numFmtId="164" fontId="10" fillId="0" borderId="0" xfId="2" applyFont="1" applyAlignment="1">
      <alignment horizontal="center" vertical="center" wrapText="1"/>
    </xf>
    <xf numFmtId="164" fontId="8" fillId="0" borderId="15" xfId="2" applyFont="1" applyBorder="1" applyAlignment="1">
      <alignment vertical="center" wrapText="1"/>
    </xf>
    <xf numFmtId="166" fontId="10" fillId="0" borderId="15" xfId="2" applyNumberFormat="1" applyFont="1" applyBorder="1" applyAlignment="1">
      <alignment horizontal="center" vertical="center" wrapText="1"/>
    </xf>
    <xf numFmtId="164" fontId="8" fillId="5" borderId="15" xfId="2" applyFont="1" applyFill="1" applyBorder="1" applyAlignment="1">
      <alignment horizontal="center" vertical="center" wrapText="1"/>
    </xf>
    <xf numFmtId="164" fontId="8" fillId="5" borderId="17" xfId="2" applyFont="1" applyFill="1" applyBorder="1" applyAlignment="1">
      <alignment horizontal="center" vertical="center" wrapText="1"/>
    </xf>
    <xf numFmtId="164" fontId="8" fillId="7" borderId="15" xfId="2" applyFont="1" applyFill="1" applyBorder="1" applyAlignment="1">
      <alignment horizontal="center" vertical="center" wrapText="1"/>
    </xf>
    <xf numFmtId="164" fontId="10" fillId="0" borderId="15" xfId="2" applyFont="1" applyBorder="1" applyAlignment="1">
      <alignment vertical="center" wrapText="1"/>
    </xf>
    <xf numFmtId="10" fontId="10" fillId="0" borderId="15" xfId="1" applyNumberFormat="1" applyFont="1" applyBorder="1" applyAlignment="1">
      <alignment horizontal="center" vertical="center" wrapText="1"/>
    </xf>
    <xf numFmtId="164" fontId="10" fillId="0" borderId="15" xfId="2" applyFont="1" applyBorder="1" applyAlignment="1">
      <alignment horizontal="center" vertical="center" wrapText="1"/>
    </xf>
    <xf numFmtId="9" fontId="10" fillId="0" borderId="15" xfId="1" applyFont="1" applyBorder="1" applyAlignment="1">
      <alignment horizontal="center" vertical="center" wrapText="1"/>
    </xf>
    <xf numFmtId="165" fontId="8" fillId="7" borderId="15" xfId="2" applyNumberFormat="1" applyFont="1" applyFill="1" applyBorder="1" applyAlignment="1">
      <alignment horizontal="center" vertical="center" wrapText="1"/>
    </xf>
    <xf numFmtId="167" fontId="8" fillId="7" borderId="15" xfId="4" applyNumberFormat="1" applyFont="1" applyFill="1" applyBorder="1" applyAlignment="1">
      <alignment horizontal="center" vertical="center" wrapText="1"/>
    </xf>
    <xf numFmtId="0" fontId="26" fillId="0" borderId="0" xfId="3" applyFont="1" applyAlignment="1">
      <alignment vertical="center" wrapText="1"/>
    </xf>
    <xf numFmtId="0" fontId="28" fillId="4" borderId="20" xfId="3" applyFont="1" applyFill="1" applyBorder="1" applyAlignment="1">
      <alignment horizontal="center" vertical="center" wrapText="1"/>
    </xf>
    <xf numFmtId="0" fontId="28" fillId="9" borderId="20" xfId="3" applyFont="1" applyFill="1" applyBorder="1" applyAlignment="1">
      <alignment horizontal="center" vertical="center" wrapText="1"/>
    </xf>
    <xf numFmtId="0" fontId="26" fillId="0" borderId="20" xfId="6" applyNumberFormat="1" applyFont="1" applyBorder="1" applyAlignment="1">
      <alignment horizontal="center" vertical="center" wrapText="1"/>
    </xf>
    <xf numFmtId="0" fontId="26" fillId="0" borderId="20" xfId="3" applyFont="1" applyBorder="1" applyAlignment="1">
      <alignment horizontal="center" vertical="center" wrapText="1"/>
    </xf>
    <xf numFmtId="0" fontId="26" fillId="0" borderId="20" xfId="7" applyNumberFormat="1" applyFont="1" applyBorder="1" applyAlignment="1">
      <alignment horizontal="center" vertical="center" wrapText="1"/>
    </xf>
    <xf numFmtId="0" fontId="26" fillId="0" borderId="20" xfId="6" quotePrefix="1" applyNumberFormat="1" applyFont="1" applyBorder="1" applyAlignment="1">
      <alignment horizontal="center" vertical="center" wrapText="1"/>
    </xf>
    <xf numFmtId="2" fontId="28" fillId="9" borderId="20" xfId="3" applyNumberFormat="1" applyFont="1" applyFill="1" applyBorder="1" applyAlignment="1">
      <alignment horizontal="center" vertical="center" wrapText="1"/>
    </xf>
    <xf numFmtId="167" fontId="28" fillId="9" borderId="20" xfId="5" applyNumberFormat="1" applyFont="1" applyFill="1" applyBorder="1" applyAlignment="1">
      <alignment horizontal="center"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32" fillId="0" borderId="12" xfId="0" applyFont="1" applyBorder="1" applyAlignment="1">
      <alignment horizontal="center" vertical="center" wrapText="1"/>
    </xf>
    <xf numFmtId="0" fontId="32" fillId="4" borderId="2" xfId="0" applyFont="1" applyFill="1" applyBorder="1" applyAlignment="1">
      <alignment horizontal="center" vertical="center" wrapText="1"/>
    </xf>
    <xf numFmtId="0" fontId="32" fillId="0" borderId="0" xfId="0" applyFont="1" applyAlignment="1">
      <alignment horizontal="center" vertical="center" wrapText="1"/>
    </xf>
    <xf numFmtId="0" fontId="33" fillId="4" borderId="5" xfId="0" applyFont="1" applyFill="1" applyBorder="1" applyAlignment="1">
      <alignment horizontal="center" vertical="center" wrapText="1"/>
    </xf>
    <xf numFmtId="0" fontId="33" fillId="0" borderId="0" xfId="0" applyFont="1" applyAlignment="1">
      <alignment horizontal="center" vertical="center" wrapText="1"/>
    </xf>
    <xf numFmtId="0" fontId="32" fillId="0" borderId="10" xfId="0" applyFont="1" applyBorder="1" applyAlignment="1">
      <alignment horizontal="center" vertical="center" wrapText="1"/>
    </xf>
    <xf numFmtId="166" fontId="8" fillId="0" borderId="15" xfId="2" applyNumberFormat="1" applyFont="1" applyBorder="1" applyAlignment="1">
      <alignment horizontal="center" vertical="center" wrapText="1"/>
    </xf>
    <xf numFmtId="167" fontId="29" fillId="0" borderId="0" xfId="5" applyNumberFormat="1" applyFont="1" applyBorder="1" applyAlignment="1">
      <alignment horizontal="center" vertical="top" wrapText="1"/>
    </xf>
    <xf numFmtId="164" fontId="15" fillId="0" borderId="0" xfId="2" applyAlignment="1">
      <alignment vertical="center" wrapText="1"/>
    </xf>
    <xf numFmtId="0" fontId="8" fillId="2" borderId="20" xfId="0" applyFont="1" applyFill="1" applyBorder="1" applyAlignment="1">
      <alignment horizontal="center" vertical="center" wrapText="1"/>
    </xf>
    <xf numFmtId="0" fontId="2" fillId="0" borderId="20" xfId="0" applyFont="1" applyBorder="1" applyAlignment="1">
      <alignment vertical="center" wrapText="1"/>
    </xf>
    <xf numFmtId="0" fontId="30" fillId="0" borderId="20" xfId="0" applyFont="1" applyBorder="1" applyAlignment="1">
      <alignment vertical="center" wrapText="1"/>
    </xf>
    <xf numFmtId="0" fontId="30" fillId="0" borderId="20" xfId="0" applyFont="1" applyBorder="1" applyAlignment="1">
      <alignment horizontal="center" vertical="center" wrapText="1"/>
    </xf>
    <xf numFmtId="0" fontId="31" fillId="0" borderId="20" xfId="0" applyFont="1" applyBorder="1" applyAlignment="1">
      <alignment horizontal="left" vertical="center" wrapText="1"/>
    </xf>
    <xf numFmtId="9" fontId="30" fillId="0" borderId="20" xfId="0" applyNumberFormat="1" applyFont="1" applyBorder="1" applyAlignment="1">
      <alignment horizontal="center" vertical="center" wrapText="1"/>
    </xf>
    <xf numFmtId="9" fontId="22" fillId="9" borderId="20" xfId="0" applyNumberFormat="1" applyFont="1" applyFill="1" applyBorder="1" applyAlignment="1">
      <alignment horizontal="center" vertical="center" wrapText="1"/>
    </xf>
    <xf numFmtId="0" fontId="22" fillId="9" borderId="20"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22" fillId="9" borderId="20" xfId="0" applyFont="1" applyFill="1" applyBorder="1" applyAlignment="1">
      <alignment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2"/>
    </xf>
    <xf numFmtId="166" fontId="10" fillId="0" borderId="15" xfId="2" applyNumberFormat="1" applyFont="1" applyBorder="1" applyAlignment="1">
      <alignment horizontal="center" vertical="center"/>
    </xf>
    <xf numFmtId="1" fontId="10" fillId="0" borderId="15" xfId="1" applyNumberFormat="1" applyFont="1" applyBorder="1" applyAlignment="1">
      <alignment horizontal="center" vertical="center" wrapText="1"/>
    </xf>
    <xf numFmtId="0" fontId="22" fillId="3" borderId="20" xfId="0" applyFont="1" applyFill="1" applyBorder="1" applyAlignment="1">
      <alignment horizontal="center" vertical="center" wrapText="1"/>
    </xf>
    <xf numFmtId="164" fontId="8" fillId="11" borderId="15" xfId="2" applyFont="1" applyFill="1" applyBorder="1" applyAlignment="1">
      <alignment horizontal="center" vertical="center" wrapText="1"/>
    </xf>
    <xf numFmtId="0" fontId="2" fillId="0" borderId="0" xfId="0" applyFont="1" applyAlignment="1">
      <alignment vertical="center"/>
    </xf>
    <xf numFmtId="166" fontId="10" fillId="0" borderId="39" xfId="2" applyNumberFormat="1" applyFont="1" applyBorder="1" applyAlignment="1">
      <alignment horizontal="center" vertical="center"/>
    </xf>
    <xf numFmtId="0" fontId="30" fillId="0" borderId="20" xfId="0" quotePrefix="1" applyFont="1" applyBorder="1" applyAlignment="1">
      <alignment horizontal="center" vertical="center" wrapText="1"/>
    </xf>
    <xf numFmtId="2" fontId="32" fillId="4" borderId="2" xfId="0" applyNumberFormat="1" applyFont="1" applyFill="1" applyBorder="1" applyAlignment="1">
      <alignment horizontal="center" vertical="center" wrapText="1"/>
    </xf>
    <xf numFmtId="1" fontId="10" fillId="4" borderId="15" xfId="1" applyNumberFormat="1" applyFont="1" applyFill="1" applyBorder="1" applyAlignment="1">
      <alignment horizontal="center" vertical="center" wrapText="1"/>
    </xf>
    <xf numFmtId="164" fontId="8" fillId="4" borderId="15" xfId="2" applyFont="1" applyFill="1" applyBorder="1" applyAlignment="1">
      <alignment vertical="center" wrapText="1"/>
    </xf>
    <xf numFmtId="166" fontId="8" fillId="4" borderId="15" xfId="2" applyNumberFormat="1" applyFont="1" applyFill="1" applyBorder="1" applyAlignment="1">
      <alignment horizontal="center" vertical="center" wrapText="1"/>
    </xf>
    <xf numFmtId="0" fontId="30" fillId="4" borderId="20" xfId="0" applyFont="1" applyFill="1" applyBorder="1" applyAlignment="1">
      <alignment horizontal="center" vertical="center" wrapText="1"/>
    </xf>
    <xf numFmtId="166" fontId="10" fillId="2" borderId="39" xfId="2" applyNumberFormat="1" applyFont="1" applyFill="1" applyBorder="1" applyAlignment="1">
      <alignment horizontal="center" vertical="center"/>
    </xf>
    <xf numFmtId="164" fontId="10" fillId="2" borderId="15" xfId="2" applyFont="1" applyFill="1" applyBorder="1" applyAlignment="1">
      <alignment vertical="center" wrapText="1"/>
    </xf>
    <xf numFmtId="166" fontId="10" fillId="2" borderId="15" xfId="2" applyNumberFormat="1" applyFont="1" applyFill="1" applyBorder="1" applyAlignment="1">
      <alignment horizontal="center" vertical="center"/>
    </xf>
    <xf numFmtId="0" fontId="26" fillId="0" borderId="20" xfId="3" applyFont="1" applyBorder="1" applyAlignment="1">
      <alignment vertical="center" wrapText="1"/>
    </xf>
    <xf numFmtId="164" fontId="24" fillId="0" borderId="0" xfId="2" applyFont="1" applyAlignment="1">
      <alignment vertical="center" wrapText="1"/>
    </xf>
    <xf numFmtId="1" fontId="10" fillId="4" borderId="39" xfId="1" applyNumberFormat="1" applyFont="1" applyFill="1" applyBorder="1" applyAlignment="1">
      <alignment horizontal="center" vertical="center" wrapText="1"/>
    </xf>
    <xf numFmtId="166" fontId="10" fillId="2" borderId="19" xfId="2" applyNumberFormat="1" applyFont="1" applyFill="1" applyBorder="1" applyAlignment="1">
      <alignment horizontal="center" vertical="center"/>
    </xf>
    <xf numFmtId="164" fontId="10" fillId="2" borderId="17" xfId="2" applyFont="1" applyFill="1" applyBorder="1" applyAlignment="1">
      <alignment vertical="center" wrapText="1"/>
    </xf>
    <xf numFmtId="166" fontId="10" fillId="2" borderId="17" xfId="2" applyNumberFormat="1" applyFont="1" applyFill="1" applyBorder="1" applyAlignment="1">
      <alignment horizontal="center" vertical="center"/>
    </xf>
    <xf numFmtId="9" fontId="10" fillId="0" borderId="17" xfId="1" applyFont="1" applyBorder="1" applyAlignment="1">
      <alignment horizontal="center" vertical="center" wrapText="1"/>
    </xf>
    <xf numFmtId="164" fontId="10" fillId="0" borderId="17" xfId="2" applyFont="1" applyBorder="1" applyAlignment="1">
      <alignment horizontal="center" vertical="center" wrapText="1"/>
    </xf>
    <xf numFmtId="166" fontId="8" fillId="4" borderId="22" xfId="2" applyNumberFormat="1" applyFont="1" applyFill="1" applyBorder="1" applyAlignment="1">
      <alignment horizontal="center" vertical="center" wrapText="1"/>
    </xf>
    <xf numFmtId="166" fontId="10" fillId="2" borderId="20" xfId="2" applyNumberFormat="1" applyFont="1" applyFill="1" applyBorder="1" applyAlignment="1">
      <alignment horizontal="center" vertical="center"/>
    </xf>
    <xf numFmtId="164" fontId="10" fillId="2" borderId="20" xfId="2" applyFont="1" applyFill="1" applyBorder="1" applyAlignment="1">
      <alignment vertical="center" wrapText="1"/>
    </xf>
    <xf numFmtId="9" fontId="10" fillId="0" borderId="20" xfId="1" applyFont="1" applyBorder="1" applyAlignment="1">
      <alignment horizontal="center" vertical="center" wrapText="1"/>
    </xf>
    <xf numFmtId="164" fontId="10" fillId="0" borderId="20" xfId="2" applyFont="1" applyBorder="1" applyAlignment="1">
      <alignment horizontal="center" vertical="center" wrapText="1"/>
    </xf>
    <xf numFmtId="164" fontId="8" fillId="6" borderId="36" xfId="2" applyFont="1" applyFill="1" applyBorder="1" applyAlignment="1">
      <alignment horizontal="left" vertical="center" wrapText="1"/>
    </xf>
    <xf numFmtId="164" fontId="8" fillId="6" borderId="38" xfId="2" applyFont="1" applyFill="1" applyBorder="1" applyAlignment="1">
      <alignment horizontal="left" vertical="center" wrapText="1"/>
    </xf>
    <xf numFmtId="164" fontId="24" fillId="5" borderId="40" xfId="2" applyFont="1" applyFill="1" applyBorder="1" applyAlignment="1">
      <alignment horizontal="center" vertical="center" wrapText="1"/>
    </xf>
    <xf numFmtId="164" fontId="24" fillId="5" borderId="41" xfId="2" applyFont="1" applyFill="1" applyBorder="1" applyAlignment="1">
      <alignment horizontal="center" vertical="center" wrapText="1"/>
    </xf>
    <xf numFmtId="0" fontId="27" fillId="4" borderId="36" xfId="3" applyFont="1" applyFill="1" applyBorder="1" applyAlignment="1">
      <alignment horizontal="center" vertical="center" wrapText="1"/>
    </xf>
    <xf numFmtId="0" fontId="27" fillId="4" borderId="37" xfId="3" applyFont="1" applyFill="1" applyBorder="1" applyAlignment="1">
      <alignment horizontal="center" vertical="center" wrapText="1"/>
    </xf>
    <xf numFmtId="164" fontId="22" fillId="10" borderId="20" xfId="2" applyFont="1" applyFill="1" applyBorder="1" applyAlignment="1">
      <alignment horizontal="center" vertical="center" wrapText="1"/>
    </xf>
    <xf numFmtId="164" fontId="22" fillId="5" borderId="15" xfId="2" applyFont="1" applyFill="1" applyBorder="1" applyAlignment="1">
      <alignment horizontal="center" vertical="center" wrapText="1"/>
    </xf>
    <xf numFmtId="164" fontId="19" fillId="10" borderId="15" xfId="2" applyFont="1" applyFill="1" applyBorder="1" applyAlignment="1">
      <alignment horizontal="center" vertical="center"/>
    </xf>
    <xf numFmtId="164" fontId="22" fillId="2" borderId="20" xfId="2" applyFont="1" applyFill="1" applyBorder="1" applyAlignment="1">
      <alignment horizontal="center" vertical="center" wrapText="1"/>
    </xf>
    <xf numFmtId="0" fontId="22" fillId="0" borderId="22" xfId="3" applyFont="1" applyBorder="1" applyAlignment="1">
      <alignment horizontal="center"/>
    </xf>
    <xf numFmtId="164" fontId="22" fillId="0" borderId="22" xfId="2" applyFont="1" applyBorder="1" applyAlignment="1">
      <alignment horizontal="center" vertical="center" wrapText="1"/>
    </xf>
    <xf numFmtId="164" fontId="8" fillId="7" borderId="42" xfId="2" applyFont="1" applyFill="1" applyBorder="1" applyAlignment="1">
      <alignment horizontal="center" vertical="center" wrapText="1"/>
    </xf>
    <xf numFmtId="164" fontId="8" fillId="7" borderId="0" xfId="2" applyFont="1" applyFill="1" applyBorder="1" applyAlignment="1">
      <alignment horizontal="center" vertical="center" wrapText="1"/>
    </xf>
    <xf numFmtId="164" fontId="8" fillId="7" borderId="43" xfId="2" applyFont="1" applyFill="1" applyBorder="1" applyAlignment="1">
      <alignment horizontal="center" vertical="center" wrapText="1"/>
    </xf>
    <xf numFmtId="164" fontId="8" fillId="7" borderId="32" xfId="2" applyFont="1" applyFill="1" applyBorder="1" applyAlignment="1">
      <alignment horizontal="center" vertical="center" wrapText="1"/>
    </xf>
    <xf numFmtId="164" fontId="8" fillId="7" borderId="16" xfId="2" applyFont="1" applyFill="1" applyBorder="1" applyAlignment="1">
      <alignment horizontal="center" vertical="center" wrapText="1"/>
    </xf>
    <xf numFmtId="164" fontId="8" fillId="7" borderId="21" xfId="2" applyFont="1" applyFill="1" applyBorder="1" applyAlignment="1">
      <alignment horizontal="center" vertical="center" wrapText="1"/>
    </xf>
    <xf numFmtId="164" fontId="8" fillId="7" borderId="15" xfId="2" applyFont="1" applyFill="1" applyBorder="1" applyAlignment="1">
      <alignment horizontal="center" vertical="center" wrapText="1"/>
    </xf>
    <xf numFmtId="164" fontId="22" fillId="5" borderId="20" xfId="2" applyFont="1" applyFill="1" applyBorder="1" applyAlignment="1">
      <alignment horizontal="center" vertical="center" wrapText="1"/>
    </xf>
    <xf numFmtId="164" fontId="24" fillId="7" borderId="22" xfId="2" applyFont="1" applyFill="1" applyBorder="1" applyAlignment="1">
      <alignment horizontal="center" vertical="center" wrapText="1"/>
    </xf>
    <xf numFmtId="164" fontId="8" fillId="5" borderId="17" xfId="2" applyFont="1" applyFill="1" applyBorder="1" applyAlignment="1">
      <alignment horizontal="center" vertical="center" wrapText="1"/>
    </xf>
    <xf numFmtId="164" fontId="8" fillId="6" borderId="20" xfId="2" applyFont="1" applyFill="1" applyBorder="1" applyAlignment="1">
      <alignment horizontal="left" vertical="center" wrapText="1"/>
    </xf>
    <xf numFmtId="164" fontId="8" fillId="6" borderId="23" xfId="2" applyFont="1" applyFill="1" applyBorder="1" applyAlignment="1">
      <alignment horizontal="left" vertical="center" wrapText="1"/>
    </xf>
    <xf numFmtId="0" fontId="25" fillId="4" borderId="20" xfId="3" applyFont="1" applyFill="1" applyBorder="1" applyAlignment="1">
      <alignment horizontal="center" vertical="center" wrapText="1"/>
    </xf>
    <xf numFmtId="0" fontId="27" fillId="9" borderId="20"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26" fillId="8" borderId="20" xfId="3" applyFont="1" applyFill="1" applyBorder="1" applyAlignment="1">
      <alignment horizontal="left" vertical="top" wrapText="1"/>
    </xf>
    <xf numFmtId="167" fontId="26" fillId="0" borderId="20" xfId="5" applyNumberFormat="1" applyFont="1" applyBorder="1" applyAlignment="1">
      <alignment horizontal="center" vertical="center" wrapText="1"/>
    </xf>
    <xf numFmtId="0" fontId="26" fillId="0" borderId="23" xfId="3" applyFont="1" applyBorder="1" applyAlignment="1">
      <alignment horizontal="center" vertical="center" wrapText="1"/>
    </xf>
    <xf numFmtId="0" fontId="26" fillId="0" borderId="24" xfId="3" applyFont="1" applyBorder="1" applyAlignment="1">
      <alignment horizontal="center" vertical="center" wrapText="1"/>
    </xf>
    <xf numFmtId="0" fontId="26" fillId="0" borderId="25" xfId="3" applyFont="1" applyBorder="1" applyAlignment="1">
      <alignment horizontal="center" vertical="center" wrapText="1"/>
    </xf>
    <xf numFmtId="0" fontId="26" fillId="4" borderId="23" xfId="3" applyFont="1" applyFill="1" applyBorder="1" applyAlignment="1">
      <alignment horizontal="center" vertical="center" wrapText="1"/>
    </xf>
    <xf numFmtId="0" fontId="26" fillId="4" borderId="24" xfId="3" applyFont="1" applyFill="1" applyBorder="1" applyAlignment="1">
      <alignment horizontal="center" vertical="center" wrapText="1"/>
    </xf>
    <xf numFmtId="0" fontId="26" fillId="4" borderId="25" xfId="3" applyFont="1" applyFill="1" applyBorder="1" applyAlignment="1">
      <alignment horizontal="center" vertical="center" wrapText="1"/>
    </xf>
    <xf numFmtId="167" fontId="26" fillId="0" borderId="23" xfId="5" applyNumberFormat="1" applyFont="1" applyBorder="1" applyAlignment="1">
      <alignment horizontal="center" vertical="center" wrapText="1"/>
    </xf>
    <xf numFmtId="167" fontId="26" fillId="0" borderId="24" xfId="5" applyNumberFormat="1" applyFont="1" applyBorder="1" applyAlignment="1">
      <alignment horizontal="center" vertical="center" wrapText="1"/>
    </xf>
    <xf numFmtId="167" fontId="26" fillId="0" borderId="25" xfId="5" applyNumberFormat="1" applyFont="1" applyBorder="1" applyAlignment="1">
      <alignment horizontal="center" vertical="center" wrapText="1"/>
    </xf>
    <xf numFmtId="0" fontId="28" fillId="8" borderId="26" xfId="3" applyFont="1" applyFill="1" applyBorder="1" applyAlignment="1">
      <alignment horizontal="left" vertical="top" wrapText="1"/>
    </xf>
    <xf numFmtId="0" fontId="28" fillId="8" borderId="27" xfId="3" applyFont="1" applyFill="1" applyBorder="1" applyAlignment="1">
      <alignment horizontal="left" vertical="top" wrapText="1"/>
    </xf>
    <xf numFmtId="0" fontId="28" fillId="8" borderId="28" xfId="3" applyFont="1" applyFill="1" applyBorder="1" applyAlignment="1">
      <alignment horizontal="left" vertical="top" wrapText="1"/>
    </xf>
    <xf numFmtId="0" fontId="28" fillId="8" borderId="29" xfId="3" applyFont="1" applyFill="1" applyBorder="1" applyAlignment="1">
      <alignment horizontal="left" vertical="top" wrapText="1"/>
    </xf>
    <xf numFmtId="0" fontId="28" fillId="8" borderId="30" xfId="3" applyFont="1" applyFill="1" applyBorder="1" applyAlignment="1">
      <alignment horizontal="left" vertical="top" wrapText="1"/>
    </xf>
    <xf numFmtId="0" fontId="28" fillId="8" borderId="31" xfId="3" applyFont="1" applyFill="1" applyBorder="1" applyAlignment="1">
      <alignment horizontal="left" vertical="top" wrapText="1"/>
    </xf>
    <xf numFmtId="0" fontId="2" fillId="0" borderId="20" xfId="0" applyFont="1" applyBorder="1" applyAlignment="1">
      <alignment vertical="center" wrapText="1"/>
    </xf>
    <xf numFmtId="0" fontId="30" fillId="4" borderId="20" xfId="0" applyFont="1" applyFill="1" applyBorder="1" applyAlignment="1">
      <alignment horizontal="center" vertical="center" wrapText="1"/>
    </xf>
    <xf numFmtId="0" fontId="28" fillId="9" borderId="26" xfId="3" applyFont="1" applyFill="1" applyBorder="1" applyAlignment="1">
      <alignment horizontal="center" vertical="center" wrapText="1"/>
    </xf>
    <xf numFmtId="0" fontId="28" fillId="9" borderId="34" xfId="3" applyFont="1" applyFill="1" applyBorder="1" applyAlignment="1">
      <alignment horizontal="center" vertical="center" wrapText="1"/>
    </xf>
    <xf numFmtId="0" fontId="28" fillId="9" borderId="27" xfId="3" applyFont="1" applyFill="1" applyBorder="1" applyAlignment="1">
      <alignment horizontal="center" vertical="center" wrapText="1"/>
    </xf>
    <xf numFmtId="0" fontId="28" fillId="9" borderId="30" xfId="3" applyFont="1" applyFill="1" applyBorder="1" applyAlignment="1">
      <alignment horizontal="center" vertical="center" wrapText="1"/>
    </xf>
    <xf numFmtId="0" fontId="28" fillId="9" borderId="33" xfId="3" applyFont="1" applyFill="1" applyBorder="1" applyAlignment="1">
      <alignment horizontal="center" vertical="center" wrapText="1"/>
    </xf>
    <xf numFmtId="0" fontId="28" fillId="9" borderId="31" xfId="3" applyFont="1" applyFill="1" applyBorder="1" applyAlignment="1">
      <alignment horizontal="center" vertical="center" wrapText="1"/>
    </xf>
    <xf numFmtId="0" fontId="28" fillId="9" borderId="20" xfId="3"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9" borderId="20" xfId="0" applyFont="1" applyFill="1" applyBorder="1" applyAlignment="1">
      <alignment vertical="center" wrapText="1"/>
    </xf>
    <xf numFmtId="0" fontId="22" fillId="9" borderId="36" xfId="0" applyFont="1" applyFill="1" applyBorder="1" applyAlignment="1">
      <alignment horizontal="left" vertical="center" wrapText="1"/>
    </xf>
    <xf numFmtId="0" fontId="22" fillId="9" borderId="37" xfId="0" applyFont="1" applyFill="1" applyBorder="1" applyAlignment="1">
      <alignment horizontal="left" vertical="center" wrapText="1"/>
    </xf>
    <xf numFmtId="0" fontId="22" fillId="9" borderId="38" xfId="0" applyFont="1" applyFill="1" applyBorder="1" applyAlignment="1">
      <alignment horizontal="left" vertical="center" wrapText="1"/>
    </xf>
    <xf numFmtId="0" fontId="32" fillId="3" borderId="11"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20" fillId="0" borderId="15" xfId="3" applyFont="1" applyBorder="1"/>
    <xf numFmtId="164" fontId="8" fillId="11" borderId="15" xfId="2"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9" fontId="30" fillId="0" borderId="20" xfId="0" applyNumberFormat="1" applyFont="1" applyBorder="1" applyAlignment="1">
      <alignment horizontal="center" vertical="center" wrapText="1"/>
    </xf>
    <xf numFmtId="0" fontId="30" fillId="0" borderId="20" xfId="0" applyFont="1" applyBorder="1" applyAlignment="1">
      <alignment horizontal="center" vertical="center" wrapText="1"/>
    </xf>
    <xf numFmtId="164" fontId="24" fillId="5" borderId="22" xfId="2" applyFont="1" applyFill="1" applyBorder="1" applyAlignment="1">
      <alignment horizontal="center" vertical="center" wrapText="1"/>
    </xf>
    <xf numFmtId="164" fontId="8" fillId="7" borderId="18" xfId="2" applyFont="1" applyFill="1" applyBorder="1" applyAlignment="1">
      <alignment horizontal="center" vertical="center" wrapText="1"/>
    </xf>
    <xf numFmtId="164" fontId="8" fillId="7" borderId="35" xfId="2" applyFont="1" applyFill="1" applyBorder="1" applyAlignment="1">
      <alignment horizontal="center" vertical="center" wrapText="1"/>
    </xf>
    <xf numFmtId="164" fontId="8" fillId="7" borderId="19" xfId="2" applyFont="1" applyFill="1" applyBorder="1" applyAlignment="1">
      <alignment horizontal="center" vertical="center" wrapText="1"/>
    </xf>
    <xf numFmtId="0" fontId="27" fillId="4" borderId="20" xfId="3" applyFont="1" applyFill="1" applyBorder="1" applyAlignment="1">
      <alignment horizontal="center"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9" fontId="30" fillId="0" borderId="20" xfId="0" applyNumberFormat="1" applyFont="1" applyFill="1" applyBorder="1" applyAlignment="1">
      <alignment horizontal="center" vertical="center" wrapText="1"/>
    </xf>
    <xf numFmtId="0" fontId="30" fillId="0" borderId="20" xfId="0" applyNumberFormat="1" applyFont="1" applyBorder="1" applyAlignment="1">
      <alignment horizontal="center" vertical="center" wrapText="1"/>
    </xf>
    <xf numFmtId="0" fontId="30" fillId="0" borderId="20" xfId="0" applyFont="1" applyFill="1" applyBorder="1" applyAlignment="1">
      <alignment horizontal="center" vertical="center" wrapText="1"/>
    </xf>
  </cellXfs>
  <cellStyles count="8">
    <cellStyle name="Excel Built-in Normal" xfId="2" xr:uid="{9BB98440-0765-441A-A522-7351666EB0CA}"/>
    <cellStyle name="Excel Built-in Percent" xfId="4" xr:uid="{3D32D493-EC7D-45A3-B554-953AE544294B}"/>
    <cellStyle name="Migliaia 2" xfId="6" xr:uid="{9794E4A9-AD19-4ADA-994C-65C30971BD6A}"/>
    <cellStyle name="Migliaia 2 2" xfId="7" xr:uid="{4B5982C5-7EE7-4C7B-8763-E30D6FECFC69}"/>
    <cellStyle name="Normale" xfId="0" builtinId="0"/>
    <cellStyle name="Normale 4" xfId="3" xr:uid="{783CC761-94F5-430E-8C71-E0F24C872D58}"/>
    <cellStyle name="Percentuale" xfId="1" builtinId="5"/>
    <cellStyle name="Percentuale 3" xfId="5" xr:uid="{716A3F67-9784-4692-9D06-D535358DCB51}"/>
  </cellStyles>
  <dxfs count="0"/>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26DD-B9DC-4250-B6C7-4056E4693378}">
  <sheetPr>
    <pageSetUpPr fitToPage="1"/>
  </sheetPr>
  <dimension ref="A1:AMJ94"/>
  <sheetViews>
    <sheetView tabSelected="1" topLeftCell="A61" zoomScale="90" zoomScaleNormal="90" workbookViewId="0">
      <selection activeCell="E61" sqref="E61"/>
    </sheetView>
  </sheetViews>
  <sheetFormatPr defaultRowHeight="14.5"/>
  <cols>
    <col min="1" max="1" width="23.26953125" style="54" customWidth="1"/>
    <col min="2" max="2" width="29.08984375" style="54" customWidth="1"/>
    <col min="3" max="3" width="21.1796875" style="54" customWidth="1"/>
    <col min="4" max="4" width="46.453125" style="54" customWidth="1"/>
    <col min="5" max="5" width="10.81640625" style="54" customWidth="1"/>
    <col min="6" max="6" width="11.08984375" style="54" customWidth="1"/>
    <col min="7" max="7" width="11.6328125" style="54" customWidth="1"/>
    <col min="8" max="8" width="16.54296875" style="54" customWidth="1"/>
    <col min="9" max="9" width="8.7265625" style="54"/>
    <col min="10" max="10" width="23.08984375" style="54" customWidth="1"/>
    <col min="11" max="16384" width="8.7265625" style="54"/>
  </cols>
  <sheetData>
    <row r="1" spans="1:1024" s="29" customFormat="1" ht="33.5" customHeight="1">
      <c r="A1" s="114" t="s">
        <v>151</v>
      </c>
      <c r="B1" s="114"/>
      <c r="C1" s="114"/>
      <c r="D1" s="114"/>
      <c r="E1" s="114"/>
      <c r="F1" s="114"/>
      <c r="G1" s="114"/>
      <c r="H1" s="114"/>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15" t="s">
        <v>129</v>
      </c>
      <c r="B3" s="115"/>
      <c r="C3" s="32"/>
      <c r="D3" s="115" t="s">
        <v>130</v>
      </c>
      <c r="E3" s="115"/>
      <c r="F3" s="115"/>
      <c r="G3" s="115"/>
      <c r="H3" s="115"/>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16"/>
      <c r="B4" s="116"/>
      <c r="C4" s="32"/>
      <c r="D4" s="117"/>
      <c r="E4" s="117"/>
      <c r="F4" s="117"/>
      <c r="G4" s="117"/>
      <c r="H4" s="117"/>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ht="11.5" customHeigh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13" t="s">
        <v>154</v>
      </c>
      <c r="B6" s="113"/>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c r="A7" s="34" t="s">
        <v>131</v>
      </c>
      <c r="B7" s="35">
        <v>0.3</v>
      </c>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c r="A8" s="34" t="s">
        <v>132</v>
      </c>
      <c r="B8" s="35">
        <v>0.3</v>
      </c>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ht="26">
      <c r="A9" s="34" t="s">
        <v>156</v>
      </c>
      <c r="B9" s="35">
        <v>0.3</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ht="26">
      <c r="A10" s="34" t="s">
        <v>152</v>
      </c>
      <c r="B10" s="35">
        <v>0.1</v>
      </c>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87" t="s">
        <v>153</v>
      </c>
      <c r="B11" s="88">
        <f>SUM(B7:B10)</f>
        <v>0.99999999999999989</v>
      </c>
      <c r="C11" s="28"/>
      <c r="D11" s="33"/>
      <c r="E11" s="33"/>
      <c r="F11" s="33"/>
      <c r="G11" s="33"/>
      <c r="H11" s="33"/>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c r="A12" s="28"/>
      <c r="B12" s="28"/>
      <c r="C12" s="28"/>
      <c r="D12" s="33"/>
      <c r="E12" s="33"/>
      <c r="F12" s="33"/>
      <c r="G12" s="33"/>
      <c r="H12" s="33"/>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5.75" customHeight="1">
      <c r="A13" s="125" t="s">
        <v>131</v>
      </c>
      <c r="B13" s="125"/>
      <c r="C13" s="125"/>
      <c r="D13" s="125"/>
      <c r="E13" s="125"/>
      <c r="F13" s="125"/>
      <c r="G13" s="125"/>
      <c r="H13" s="125"/>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13.5" customHeight="1">
      <c r="A14" s="108" t="s">
        <v>133</v>
      </c>
      <c r="B14" s="109"/>
      <c r="C14" s="109"/>
      <c r="D14" s="109"/>
      <c r="E14" s="109"/>
      <c r="F14" s="126" t="s">
        <v>134</v>
      </c>
      <c r="G14" s="126"/>
      <c r="H14" s="126"/>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ht="38.25" customHeight="1">
      <c r="A15" s="127" t="s">
        <v>135</v>
      </c>
      <c r="B15" s="127"/>
      <c r="C15" s="36" t="s">
        <v>136</v>
      </c>
      <c r="D15" s="37" t="s">
        <v>137</v>
      </c>
      <c r="E15" s="37" t="s">
        <v>138</v>
      </c>
      <c r="F15" s="38" t="s">
        <v>139</v>
      </c>
      <c r="G15" s="38" t="s">
        <v>140</v>
      </c>
      <c r="H15" s="38" t="s">
        <v>141</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5" customHeight="1">
      <c r="A16" s="128" t="s">
        <v>142</v>
      </c>
      <c r="B16" s="128"/>
      <c r="C16" s="90">
        <v>0.1</v>
      </c>
      <c r="D16" s="91" t="s">
        <v>143</v>
      </c>
      <c r="E16" s="92">
        <v>1</v>
      </c>
      <c r="F16" s="40"/>
      <c r="G16" s="79"/>
      <c r="H16" s="86">
        <f>C16*G16</f>
        <v>0</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ht="39">
      <c r="A17" s="128"/>
      <c r="B17" s="128"/>
      <c r="C17" s="90">
        <v>0.1</v>
      </c>
      <c r="D17" s="91" t="s">
        <v>215</v>
      </c>
      <c r="E17" s="92" t="s">
        <v>144</v>
      </c>
      <c r="F17" s="41"/>
      <c r="G17" s="41"/>
      <c r="H17" s="86">
        <f>C17*G17</f>
        <v>0</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9" customFormat="1" ht="39">
      <c r="A18" s="128"/>
      <c r="B18" s="128"/>
      <c r="C18" s="90">
        <v>0.1</v>
      </c>
      <c r="D18" s="91" t="s">
        <v>216</v>
      </c>
      <c r="E18" s="92" t="s">
        <v>217</v>
      </c>
      <c r="F18" s="41"/>
      <c r="G18" s="41"/>
      <c r="H18" s="86">
        <f>C18*G18</f>
        <v>0</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s="29" customFormat="1" ht="26">
      <c r="A19" s="128"/>
      <c r="B19" s="128"/>
      <c r="C19" s="90">
        <v>0.1</v>
      </c>
      <c r="D19" s="91" t="s">
        <v>145</v>
      </c>
      <c r="E19" s="92">
        <v>0.95</v>
      </c>
      <c r="F19" s="42"/>
      <c r="G19" s="41"/>
      <c r="H19" s="86">
        <f>C19*G19</f>
        <v>0</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s="29" customFormat="1" ht="26">
      <c r="A20" s="129"/>
      <c r="B20" s="129"/>
      <c r="C20" s="96">
        <v>0.1</v>
      </c>
      <c r="D20" s="97" t="s">
        <v>146</v>
      </c>
      <c r="E20" s="98">
        <v>0.95</v>
      </c>
      <c r="F20" s="99"/>
      <c r="G20" s="100"/>
      <c r="H20" s="86">
        <f>C20*G20</f>
        <v>0</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row r="21" spans="1:1024" s="29" customFormat="1" ht="26">
      <c r="A21" s="106" t="s">
        <v>218</v>
      </c>
      <c r="B21" s="107"/>
      <c r="C21" s="102">
        <v>0.5</v>
      </c>
      <c r="D21" s="103" t="s">
        <v>219</v>
      </c>
      <c r="E21" s="102">
        <v>1</v>
      </c>
      <c r="F21" s="104"/>
      <c r="G21" s="105"/>
      <c r="H21" s="95">
        <f>C21*G21</f>
        <v>0</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28"/>
      <c r="JQ21" s="28"/>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28"/>
      <c r="KV21" s="28"/>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28"/>
      <c r="LX21" s="28"/>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c r="NC21" s="28"/>
      <c r="ND21" s="28"/>
      <c r="NE21" s="28"/>
      <c r="NF21" s="28"/>
      <c r="NG21" s="28"/>
      <c r="NH21" s="28"/>
      <c r="NI21" s="28"/>
      <c r="NJ21" s="28"/>
      <c r="NK21" s="28"/>
      <c r="NL21" s="28"/>
      <c r="NM21" s="28"/>
      <c r="NN21" s="28"/>
      <c r="NO21" s="28"/>
      <c r="NP21" s="28"/>
      <c r="NQ21" s="28"/>
      <c r="NR21" s="28"/>
      <c r="NS21" s="28"/>
      <c r="NT21" s="28"/>
      <c r="NU21" s="28"/>
      <c r="NV21" s="28"/>
      <c r="NW21" s="28"/>
      <c r="NX21" s="28"/>
      <c r="NY21" s="28"/>
      <c r="NZ21" s="28"/>
      <c r="OA21" s="28"/>
      <c r="OB21" s="28"/>
      <c r="OC21" s="28"/>
      <c r="OD21" s="28"/>
      <c r="OE21" s="28"/>
      <c r="OF21" s="28"/>
      <c r="OG21" s="28"/>
      <c r="OH21" s="28"/>
      <c r="OI21" s="28"/>
      <c r="OJ21" s="28"/>
      <c r="OK21" s="28"/>
      <c r="OL21" s="28"/>
      <c r="OM21" s="28"/>
      <c r="ON21" s="28"/>
      <c r="OO21" s="28"/>
      <c r="OP21" s="28"/>
      <c r="OQ21" s="28"/>
      <c r="OR21" s="28"/>
      <c r="OS21" s="28"/>
      <c r="OT21" s="28"/>
      <c r="OU21" s="28"/>
      <c r="OV21" s="28"/>
      <c r="OW21" s="28"/>
      <c r="OX21" s="28"/>
      <c r="OY21" s="28"/>
      <c r="OZ21" s="28"/>
      <c r="PA21" s="28"/>
      <c r="PB21" s="28"/>
      <c r="PC21" s="28"/>
      <c r="PD21" s="28"/>
      <c r="PE21" s="28"/>
      <c r="PF21" s="28"/>
      <c r="PG21" s="28"/>
      <c r="PH21" s="28"/>
      <c r="PI21" s="28"/>
      <c r="PJ21" s="28"/>
      <c r="PK21" s="28"/>
      <c r="PL21" s="28"/>
      <c r="PM21" s="28"/>
      <c r="PN21" s="28"/>
      <c r="PO21" s="28"/>
      <c r="PP21" s="28"/>
      <c r="PQ21" s="28"/>
      <c r="PR21" s="28"/>
      <c r="PS21" s="28"/>
      <c r="PT21" s="28"/>
      <c r="PU21" s="28"/>
      <c r="PV21" s="28"/>
      <c r="PW21" s="28"/>
      <c r="PX21" s="28"/>
      <c r="PY21" s="28"/>
      <c r="PZ21" s="28"/>
      <c r="QA21" s="28"/>
      <c r="QB21" s="28"/>
      <c r="QC21" s="28"/>
      <c r="QD21" s="28"/>
      <c r="QE21" s="28"/>
      <c r="QF21" s="28"/>
      <c r="QG21" s="28"/>
      <c r="QH21" s="28"/>
      <c r="QI21" s="28"/>
      <c r="QJ21" s="28"/>
      <c r="QK21" s="28"/>
      <c r="QL21" s="28"/>
      <c r="QM21" s="28"/>
      <c r="QN21" s="28"/>
      <c r="QO21" s="28"/>
      <c r="QP21" s="28"/>
      <c r="QQ21" s="28"/>
      <c r="QR21" s="28"/>
      <c r="QS21" s="28"/>
      <c r="QT21" s="28"/>
      <c r="QU21" s="28"/>
      <c r="QV21" s="28"/>
      <c r="QW21" s="28"/>
      <c r="QX21" s="28"/>
      <c r="QY21" s="28"/>
      <c r="QZ21" s="28"/>
      <c r="RA21" s="28"/>
      <c r="RB21" s="28"/>
      <c r="RC21" s="28"/>
      <c r="RD21" s="28"/>
      <c r="RE21" s="28"/>
      <c r="RF21" s="28"/>
      <c r="RG21" s="28"/>
      <c r="RH21" s="28"/>
      <c r="RI21" s="28"/>
      <c r="RJ21" s="28"/>
      <c r="RK21" s="28"/>
      <c r="RL21" s="28"/>
      <c r="RM21" s="28"/>
      <c r="RN21" s="28"/>
      <c r="RO21" s="28"/>
      <c r="RP21" s="28"/>
      <c r="RQ21" s="28"/>
      <c r="RR21" s="28"/>
      <c r="RS21" s="28"/>
      <c r="RT21" s="28"/>
      <c r="RU21" s="28"/>
      <c r="RV21" s="28"/>
      <c r="RW21" s="28"/>
      <c r="RX21" s="28"/>
      <c r="RY21" s="28"/>
      <c r="RZ21" s="28"/>
      <c r="SA21" s="28"/>
      <c r="SB21" s="28"/>
      <c r="SC21" s="28"/>
      <c r="SD21" s="28"/>
      <c r="SE21" s="28"/>
      <c r="SF21" s="28"/>
      <c r="SG21" s="28"/>
      <c r="SH21" s="28"/>
      <c r="SI21" s="28"/>
      <c r="SJ21" s="28"/>
      <c r="SK21" s="28"/>
      <c r="SL21" s="28"/>
      <c r="SM21" s="28"/>
      <c r="SN21" s="28"/>
      <c r="SO21" s="28"/>
      <c r="SP21" s="28"/>
      <c r="SQ21" s="28"/>
      <c r="SR21" s="28"/>
      <c r="SS21" s="28"/>
      <c r="ST21" s="28"/>
      <c r="SU21" s="28"/>
      <c r="SV21" s="28"/>
      <c r="SW21" s="28"/>
      <c r="SX21" s="28"/>
      <c r="SY21" s="28"/>
      <c r="SZ21" s="28"/>
      <c r="TA21" s="28"/>
      <c r="TB21" s="28"/>
      <c r="TC21" s="28"/>
      <c r="TD21" s="28"/>
      <c r="TE21" s="28"/>
      <c r="TF21" s="28"/>
      <c r="TG21" s="28"/>
      <c r="TH21" s="28"/>
      <c r="TI21" s="28"/>
      <c r="TJ21" s="28"/>
      <c r="TK21" s="28"/>
      <c r="TL21" s="28"/>
      <c r="TM21" s="28"/>
      <c r="TN21" s="28"/>
      <c r="TO21" s="28"/>
      <c r="TP21" s="28"/>
      <c r="TQ21" s="28"/>
      <c r="TR21" s="28"/>
      <c r="TS21" s="28"/>
      <c r="TT21" s="28"/>
      <c r="TU21" s="28"/>
      <c r="TV21" s="28"/>
      <c r="TW21" s="28"/>
      <c r="TX21" s="28"/>
      <c r="TY21" s="28"/>
      <c r="TZ21" s="28"/>
      <c r="UA21" s="28"/>
      <c r="UB21" s="28"/>
      <c r="UC21" s="28"/>
      <c r="UD21" s="28"/>
      <c r="UE21" s="28"/>
      <c r="UF21" s="28"/>
      <c r="UG21" s="28"/>
      <c r="UH21" s="28"/>
      <c r="UI21" s="28"/>
      <c r="UJ21" s="28"/>
      <c r="UK21" s="28"/>
      <c r="UL21" s="28"/>
      <c r="UM21" s="28"/>
      <c r="UN21" s="28"/>
      <c r="UO21" s="28"/>
      <c r="UP21" s="28"/>
      <c r="UQ21" s="28"/>
      <c r="UR21" s="28"/>
      <c r="US21" s="28"/>
      <c r="UT21" s="28"/>
      <c r="UU21" s="28"/>
      <c r="UV21" s="28"/>
      <c r="UW21" s="28"/>
      <c r="UX21" s="28"/>
      <c r="UY21" s="28"/>
      <c r="UZ21" s="28"/>
      <c r="VA21" s="28"/>
      <c r="VB21" s="28"/>
      <c r="VC21" s="28"/>
      <c r="VD21" s="28"/>
      <c r="VE21" s="28"/>
      <c r="VF21" s="28"/>
      <c r="VG21" s="28"/>
      <c r="VH21" s="28"/>
      <c r="VI21" s="28"/>
      <c r="VJ21" s="28"/>
      <c r="VK21" s="28"/>
      <c r="VL21" s="28"/>
      <c r="VM21" s="28"/>
      <c r="VN21" s="28"/>
      <c r="VO21" s="28"/>
      <c r="VP21" s="28"/>
      <c r="VQ21" s="28"/>
      <c r="VR21" s="28"/>
      <c r="VS21" s="28"/>
      <c r="VT21" s="28"/>
      <c r="VU21" s="28"/>
      <c r="VV21" s="28"/>
      <c r="VW21" s="28"/>
      <c r="VX21" s="28"/>
      <c r="VY21" s="28"/>
      <c r="VZ21" s="28"/>
      <c r="WA21" s="28"/>
      <c r="WB21" s="28"/>
      <c r="WC21" s="28"/>
      <c r="WD21" s="28"/>
      <c r="WE21" s="28"/>
      <c r="WF21" s="28"/>
      <c r="WG21" s="28"/>
      <c r="WH21" s="28"/>
      <c r="WI21" s="28"/>
      <c r="WJ21" s="28"/>
      <c r="WK21" s="28"/>
      <c r="WL21" s="28"/>
      <c r="WM21" s="28"/>
      <c r="WN21" s="28"/>
      <c r="WO21" s="28"/>
      <c r="WP21" s="28"/>
      <c r="WQ21" s="28"/>
      <c r="WR21" s="28"/>
      <c r="WS21" s="28"/>
      <c r="WT21" s="28"/>
      <c r="WU21" s="28"/>
      <c r="WV21" s="28"/>
      <c r="WW21" s="28"/>
      <c r="WX21" s="28"/>
      <c r="WY21" s="28"/>
      <c r="WZ21" s="28"/>
      <c r="XA21" s="28"/>
      <c r="XB21" s="28"/>
      <c r="XC21" s="28"/>
      <c r="XD21" s="28"/>
      <c r="XE21" s="28"/>
      <c r="XF21" s="28"/>
      <c r="XG21" s="28"/>
      <c r="XH21" s="28"/>
      <c r="XI21" s="28"/>
      <c r="XJ21" s="28"/>
      <c r="XK21" s="28"/>
      <c r="XL21" s="28"/>
      <c r="XM21" s="28"/>
      <c r="XN21" s="28"/>
      <c r="XO21" s="28"/>
      <c r="XP21" s="28"/>
      <c r="XQ21" s="28"/>
      <c r="XR21" s="28"/>
      <c r="XS21" s="28"/>
      <c r="XT21" s="28"/>
      <c r="XU21" s="28"/>
      <c r="XV21" s="28"/>
      <c r="XW21" s="28"/>
      <c r="XX21" s="28"/>
      <c r="XY21" s="28"/>
      <c r="XZ21" s="28"/>
      <c r="YA21" s="28"/>
      <c r="YB21" s="28"/>
      <c r="YC21" s="28"/>
      <c r="YD21" s="28"/>
      <c r="YE21" s="28"/>
      <c r="YF21" s="28"/>
      <c r="YG21" s="28"/>
      <c r="YH21" s="28"/>
      <c r="YI21" s="28"/>
      <c r="YJ21" s="28"/>
      <c r="YK21" s="28"/>
      <c r="YL21" s="28"/>
      <c r="YM21" s="28"/>
      <c r="YN21" s="28"/>
      <c r="YO21" s="28"/>
      <c r="YP21" s="28"/>
      <c r="YQ21" s="28"/>
      <c r="YR21" s="28"/>
      <c r="YS21" s="28"/>
      <c r="YT21" s="28"/>
      <c r="YU21" s="28"/>
      <c r="YV21" s="28"/>
      <c r="YW21" s="28"/>
      <c r="YX21" s="28"/>
      <c r="YY21" s="28"/>
      <c r="YZ21" s="28"/>
      <c r="ZA21" s="28"/>
      <c r="ZB21" s="28"/>
      <c r="ZC21" s="28"/>
      <c r="ZD21" s="28"/>
      <c r="ZE21" s="28"/>
      <c r="ZF21" s="28"/>
      <c r="ZG21" s="28"/>
      <c r="ZH21" s="28"/>
      <c r="ZI21" s="28"/>
      <c r="ZJ21" s="28"/>
      <c r="ZK21" s="28"/>
      <c r="ZL21" s="28"/>
      <c r="ZM21" s="28"/>
      <c r="ZN21" s="28"/>
      <c r="ZO21" s="28"/>
      <c r="ZP21" s="28"/>
      <c r="ZQ21" s="28"/>
      <c r="ZR21" s="28"/>
      <c r="ZS21" s="28"/>
      <c r="ZT21" s="28"/>
      <c r="ZU21" s="28"/>
      <c r="ZV21" s="28"/>
      <c r="ZW21" s="28"/>
      <c r="ZX21" s="28"/>
      <c r="ZY21" s="28"/>
      <c r="ZZ21" s="28"/>
      <c r="AAA21" s="28"/>
      <c r="AAB21" s="28"/>
      <c r="AAC21" s="28"/>
      <c r="AAD21" s="28"/>
      <c r="AAE21" s="28"/>
      <c r="AAF21" s="28"/>
      <c r="AAG21" s="28"/>
      <c r="AAH21" s="28"/>
      <c r="AAI21" s="28"/>
      <c r="AAJ21" s="28"/>
      <c r="AAK21" s="28"/>
      <c r="AAL21" s="28"/>
      <c r="AAM21" s="28"/>
      <c r="AAN21" s="28"/>
      <c r="AAO21" s="28"/>
      <c r="AAP21" s="28"/>
      <c r="AAQ21" s="28"/>
      <c r="AAR21" s="28"/>
      <c r="AAS21" s="28"/>
      <c r="AAT21" s="28"/>
      <c r="AAU21" s="28"/>
      <c r="AAV21" s="28"/>
      <c r="AAW21" s="28"/>
      <c r="AAX21" s="28"/>
      <c r="AAY21" s="28"/>
      <c r="AAZ21" s="28"/>
      <c r="ABA21" s="28"/>
      <c r="ABB21" s="28"/>
      <c r="ABC21" s="28"/>
      <c r="ABD21" s="28"/>
      <c r="ABE21" s="28"/>
      <c r="ABF21" s="28"/>
      <c r="ABG21" s="28"/>
      <c r="ABH21" s="28"/>
      <c r="ABI21" s="28"/>
      <c r="ABJ21" s="28"/>
      <c r="ABK21" s="28"/>
      <c r="ABL21" s="28"/>
      <c r="ABM21" s="28"/>
      <c r="ABN21" s="28"/>
      <c r="ABO21" s="28"/>
      <c r="ABP21" s="28"/>
      <c r="ABQ21" s="28"/>
      <c r="ABR21" s="28"/>
      <c r="ABS21" s="28"/>
      <c r="ABT21" s="28"/>
      <c r="ABU21" s="28"/>
      <c r="ABV21" s="28"/>
      <c r="ABW21" s="28"/>
      <c r="ABX21" s="28"/>
      <c r="ABY21" s="28"/>
      <c r="ABZ21" s="28"/>
      <c r="ACA21" s="28"/>
      <c r="ACB21" s="28"/>
      <c r="ACC21" s="28"/>
      <c r="ACD21" s="28"/>
      <c r="ACE21" s="28"/>
      <c r="ACF21" s="28"/>
      <c r="ACG21" s="28"/>
      <c r="ACH21" s="28"/>
      <c r="ACI21" s="28"/>
      <c r="ACJ21" s="28"/>
      <c r="ACK21" s="28"/>
      <c r="ACL21" s="28"/>
      <c r="ACM21" s="28"/>
      <c r="ACN21" s="28"/>
      <c r="ACO21" s="28"/>
      <c r="ACP21" s="28"/>
      <c r="ACQ21" s="28"/>
      <c r="ACR21" s="28"/>
      <c r="ACS21" s="28"/>
      <c r="ACT21" s="28"/>
      <c r="ACU21" s="28"/>
      <c r="ACV21" s="28"/>
      <c r="ACW21" s="28"/>
      <c r="ACX21" s="28"/>
      <c r="ACY21" s="28"/>
      <c r="ACZ21" s="28"/>
      <c r="ADA21" s="28"/>
      <c r="ADB21" s="28"/>
      <c r="ADC21" s="28"/>
      <c r="ADD21" s="28"/>
      <c r="ADE21" s="28"/>
      <c r="ADF21" s="28"/>
      <c r="ADG21" s="28"/>
      <c r="ADH21" s="28"/>
      <c r="ADI21" s="28"/>
      <c r="ADJ21" s="28"/>
      <c r="ADK21" s="28"/>
      <c r="ADL21" s="28"/>
      <c r="ADM21" s="28"/>
      <c r="ADN21" s="28"/>
      <c r="ADO21" s="28"/>
      <c r="ADP21" s="28"/>
      <c r="ADQ21" s="28"/>
      <c r="ADR21" s="28"/>
      <c r="ADS21" s="28"/>
      <c r="ADT21" s="28"/>
      <c r="ADU21" s="28"/>
      <c r="ADV21" s="28"/>
      <c r="ADW21" s="28"/>
      <c r="ADX21" s="28"/>
      <c r="ADY21" s="28"/>
      <c r="ADZ21" s="28"/>
      <c r="AEA21" s="28"/>
      <c r="AEB21" s="28"/>
      <c r="AEC21" s="28"/>
      <c r="AED21" s="28"/>
      <c r="AEE21" s="28"/>
      <c r="AEF21" s="28"/>
      <c r="AEG21" s="28"/>
      <c r="AEH21" s="28"/>
      <c r="AEI21" s="28"/>
      <c r="AEJ21" s="28"/>
      <c r="AEK21" s="28"/>
      <c r="AEL21" s="28"/>
      <c r="AEM21" s="28"/>
      <c r="AEN21" s="28"/>
      <c r="AEO21" s="28"/>
      <c r="AEP21" s="28"/>
      <c r="AEQ21" s="28"/>
      <c r="AER21" s="28"/>
      <c r="AES21" s="28"/>
      <c r="AET21" s="28"/>
      <c r="AEU21" s="28"/>
      <c r="AEV21" s="28"/>
      <c r="AEW21" s="28"/>
      <c r="AEX21" s="28"/>
      <c r="AEY21" s="28"/>
      <c r="AEZ21" s="28"/>
      <c r="AFA21" s="28"/>
      <c r="AFB21" s="28"/>
      <c r="AFC21" s="28"/>
      <c r="AFD21" s="28"/>
      <c r="AFE21" s="28"/>
      <c r="AFF21" s="28"/>
      <c r="AFG21" s="28"/>
      <c r="AFH21" s="28"/>
      <c r="AFI21" s="28"/>
      <c r="AFJ21" s="28"/>
      <c r="AFK21" s="28"/>
      <c r="AFL21" s="28"/>
      <c r="AFM21" s="28"/>
      <c r="AFN21" s="28"/>
      <c r="AFO21" s="28"/>
      <c r="AFP21" s="28"/>
      <c r="AFQ21" s="28"/>
      <c r="AFR21" s="28"/>
      <c r="AFS21" s="28"/>
      <c r="AFT21" s="28"/>
      <c r="AFU21" s="28"/>
      <c r="AFV21" s="28"/>
      <c r="AFW21" s="28"/>
      <c r="AFX21" s="28"/>
      <c r="AFY21" s="28"/>
      <c r="AFZ21" s="28"/>
      <c r="AGA21" s="28"/>
      <c r="AGB21" s="28"/>
      <c r="AGC21" s="28"/>
      <c r="AGD21" s="28"/>
      <c r="AGE21" s="28"/>
      <c r="AGF21" s="28"/>
      <c r="AGG21" s="28"/>
      <c r="AGH21" s="28"/>
      <c r="AGI21" s="28"/>
      <c r="AGJ21" s="28"/>
      <c r="AGK21" s="28"/>
      <c r="AGL21" s="28"/>
      <c r="AGM21" s="28"/>
      <c r="AGN21" s="28"/>
      <c r="AGO21" s="28"/>
      <c r="AGP21" s="28"/>
      <c r="AGQ21" s="28"/>
      <c r="AGR21" s="28"/>
      <c r="AGS21" s="28"/>
      <c r="AGT21" s="28"/>
      <c r="AGU21" s="28"/>
      <c r="AGV21" s="28"/>
      <c r="AGW21" s="28"/>
      <c r="AGX21" s="28"/>
      <c r="AGY21" s="28"/>
      <c r="AGZ21" s="28"/>
      <c r="AHA21" s="28"/>
      <c r="AHB21" s="28"/>
      <c r="AHC21" s="28"/>
      <c r="AHD21" s="28"/>
      <c r="AHE21" s="28"/>
      <c r="AHF21" s="28"/>
      <c r="AHG21" s="28"/>
      <c r="AHH21" s="28"/>
      <c r="AHI21" s="28"/>
      <c r="AHJ21" s="28"/>
      <c r="AHK21" s="28"/>
      <c r="AHL21" s="28"/>
      <c r="AHM21" s="28"/>
      <c r="AHN21" s="28"/>
      <c r="AHO21" s="28"/>
      <c r="AHP21" s="28"/>
      <c r="AHQ21" s="28"/>
      <c r="AHR21" s="28"/>
      <c r="AHS21" s="28"/>
      <c r="AHT21" s="28"/>
      <c r="AHU21" s="28"/>
      <c r="AHV21" s="28"/>
      <c r="AHW21" s="28"/>
      <c r="AHX21" s="28"/>
      <c r="AHY21" s="28"/>
      <c r="AHZ21" s="28"/>
      <c r="AIA21" s="28"/>
      <c r="AIB21" s="28"/>
      <c r="AIC21" s="28"/>
      <c r="AID21" s="28"/>
      <c r="AIE21" s="28"/>
      <c r="AIF21" s="28"/>
      <c r="AIG21" s="28"/>
      <c r="AIH21" s="28"/>
      <c r="AII21" s="28"/>
      <c r="AIJ21" s="28"/>
      <c r="AIK21" s="28"/>
      <c r="AIL21" s="28"/>
      <c r="AIM21" s="28"/>
      <c r="AIN21" s="28"/>
      <c r="AIO21" s="28"/>
      <c r="AIP21" s="28"/>
      <c r="AIQ21" s="28"/>
      <c r="AIR21" s="28"/>
      <c r="AIS21" s="28"/>
      <c r="AIT21" s="28"/>
      <c r="AIU21" s="28"/>
      <c r="AIV21" s="28"/>
      <c r="AIW21" s="28"/>
      <c r="AIX21" s="28"/>
      <c r="AIY21" s="28"/>
      <c r="AIZ21" s="28"/>
      <c r="AJA21" s="28"/>
      <c r="AJB21" s="28"/>
      <c r="AJC21" s="28"/>
      <c r="AJD21" s="28"/>
      <c r="AJE21" s="28"/>
      <c r="AJF21" s="28"/>
      <c r="AJG21" s="28"/>
      <c r="AJH21" s="28"/>
      <c r="AJI21" s="28"/>
      <c r="AJJ21" s="28"/>
      <c r="AJK21" s="28"/>
      <c r="AJL21" s="28"/>
      <c r="AJM21" s="28"/>
      <c r="AJN21" s="28"/>
      <c r="AJO21" s="28"/>
      <c r="AJP21" s="28"/>
      <c r="AJQ21" s="28"/>
      <c r="AJR21" s="28"/>
      <c r="AJS21" s="28"/>
      <c r="AJT21" s="28"/>
      <c r="AJU21" s="28"/>
      <c r="AJV21" s="28"/>
      <c r="AJW21" s="28"/>
      <c r="AJX21" s="28"/>
      <c r="AJY21" s="28"/>
      <c r="AJZ21" s="28"/>
      <c r="AKA21" s="28"/>
      <c r="AKB21" s="28"/>
      <c r="AKC21" s="28"/>
      <c r="AKD21" s="28"/>
      <c r="AKE21" s="28"/>
      <c r="AKF21" s="28"/>
      <c r="AKG21" s="28"/>
      <c r="AKH21" s="28"/>
      <c r="AKI21" s="28"/>
      <c r="AKJ21" s="28"/>
      <c r="AKK21" s="28"/>
      <c r="AKL21" s="28"/>
      <c r="AKM21" s="28"/>
      <c r="AKN21" s="28"/>
      <c r="AKO21" s="28"/>
      <c r="AKP21" s="28"/>
      <c r="AKQ21" s="28"/>
      <c r="AKR21" s="28"/>
      <c r="AKS21" s="28"/>
      <c r="AKT21" s="28"/>
      <c r="AKU21" s="28"/>
      <c r="AKV21" s="28"/>
      <c r="AKW21" s="28"/>
      <c r="AKX21" s="28"/>
      <c r="AKY21" s="28"/>
      <c r="AKZ21" s="28"/>
      <c r="ALA21" s="28"/>
      <c r="ALB21" s="28"/>
      <c r="ALC21" s="28"/>
      <c r="ALD21" s="28"/>
      <c r="ALE21" s="28"/>
      <c r="ALF21" s="28"/>
      <c r="ALG21" s="28"/>
      <c r="ALH21" s="28"/>
      <c r="ALI21" s="28"/>
      <c r="ALJ21" s="28"/>
      <c r="ALK21" s="28"/>
      <c r="ALL21" s="28"/>
      <c r="ALM21" s="28"/>
      <c r="ALN21" s="28"/>
      <c r="ALO21" s="28"/>
      <c r="ALP21" s="28"/>
      <c r="ALQ21" s="28"/>
      <c r="ALR21" s="28"/>
      <c r="ALS21" s="28"/>
      <c r="ALT21" s="28"/>
      <c r="ALU21" s="28"/>
      <c r="ALV21" s="28"/>
      <c r="ALW21" s="28"/>
      <c r="ALX21" s="28"/>
      <c r="ALY21" s="28"/>
      <c r="ALZ21" s="28"/>
      <c r="AMA21" s="28"/>
      <c r="AMB21" s="28"/>
      <c r="AMC21" s="28"/>
      <c r="AMD21" s="28"/>
      <c r="AME21" s="28"/>
      <c r="AMF21" s="28"/>
      <c r="AMG21" s="28"/>
      <c r="AMH21" s="28"/>
      <c r="AMI21" s="28"/>
      <c r="AMJ21" s="28"/>
    </row>
    <row r="22" spans="1:1024" s="29" customFormat="1" ht="30" customHeight="1">
      <c r="A22" s="28"/>
      <c r="B22" s="28"/>
      <c r="C22" s="101">
        <f>SUM(C16:C21)</f>
        <v>1</v>
      </c>
      <c r="D22" s="94"/>
      <c r="E22" s="118" t="s">
        <v>147</v>
      </c>
      <c r="F22" s="119"/>
      <c r="G22" s="120"/>
      <c r="H22" s="43" t="str">
        <f>IF(G16="","",H16+H17+H18+H19+H20+H21)</f>
        <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c r="AMF22" s="28"/>
      <c r="AMG22" s="28"/>
      <c r="AMH22" s="28"/>
      <c r="AMI22" s="28"/>
      <c r="AMJ22" s="28"/>
    </row>
    <row r="23" spans="1:1024" s="29" customFormat="1" ht="14.5" customHeight="1">
      <c r="A23" s="28"/>
      <c r="B23" s="28"/>
      <c r="C23" s="28"/>
      <c r="D23" s="28"/>
      <c r="E23" s="121"/>
      <c r="F23" s="122"/>
      <c r="G23" s="123"/>
      <c r="H23" s="43" t="str">
        <f>IF(AND('ESEMPIO Scheda valutazione'!H22&gt;='Scale valutazione'!$A$6,H22&lt;'Scale valutazione'!$B$6),'Scale valutazione'!$C$6,IF(AND(H22&gt;='Scale valutazione'!$A$8,H22&lt;'Scale valutazione'!$B$8),'Scale valutazione'!$C$8,IF(AND(H22&gt;='Scale valutazione'!$A$10,H22&lt;'Scale valutazione'!$B$10),'Scale valutazione'!$C$10,IF(AND(H22&gt;='Scale valutazione'!$A$12,H22&lt;'Scale valutazione'!$B$12),'Scale valutazione'!$C$12,IF(AND(H22&gt;='Scale valutazione'!$A$14,H22&lt;'Scale valutazione'!$B$14),'Scale valutazione'!$C$14,IF(AND(H22&gt;='Scale valutazione'!$A$16,H22&lt;='Scale valutazione'!$B$16),'Scale valutazione'!$C$16,""))))))</f>
        <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c r="RN23" s="28"/>
      <c r="RO23" s="28"/>
      <c r="RP23" s="28"/>
      <c r="RQ23" s="28"/>
      <c r="RR23" s="28"/>
      <c r="RS23" s="28"/>
      <c r="RT23" s="28"/>
      <c r="RU23" s="28"/>
      <c r="RV23" s="28"/>
      <c r="RW23" s="28"/>
      <c r="RX23" s="28"/>
      <c r="RY23" s="28"/>
      <c r="RZ23" s="28"/>
      <c r="SA23" s="28"/>
      <c r="SB23" s="28"/>
      <c r="SC23" s="28"/>
      <c r="SD23" s="28"/>
      <c r="SE23" s="28"/>
      <c r="SF23" s="28"/>
      <c r="SG23" s="28"/>
      <c r="SH23" s="28"/>
      <c r="SI23" s="28"/>
      <c r="SJ23" s="28"/>
      <c r="SK23" s="28"/>
      <c r="SL23" s="28"/>
      <c r="SM23" s="28"/>
      <c r="SN23" s="28"/>
      <c r="SO23" s="28"/>
      <c r="SP23" s="28"/>
      <c r="SQ23" s="28"/>
      <c r="SR23" s="28"/>
      <c r="SS23" s="28"/>
      <c r="ST23" s="28"/>
      <c r="SU23" s="28"/>
      <c r="SV23" s="28"/>
      <c r="SW23" s="28"/>
      <c r="SX23" s="28"/>
      <c r="SY23" s="28"/>
      <c r="SZ23" s="28"/>
      <c r="TA23" s="28"/>
      <c r="TB23" s="28"/>
      <c r="TC23" s="28"/>
      <c r="TD23" s="28"/>
      <c r="TE23" s="28"/>
      <c r="TF23" s="28"/>
      <c r="TG23" s="28"/>
      <c r="TH23" s="28"/>
      <c r="TI23" s="28"/>
      <c r="TJ23" s="28"/>
      <c r="TK23" s="28"/>
      <c r="TL23" s="28"/>
      <c r="TM23" s="28"/>
      <c r="TN23" s="28"/>
      <c r="TO23" s="28"/>
      <c r="TP23" s="28"/>
      <c r="TQ23" s="28"/>
      <c r="TR23" s="28"/>
      <c r="TS23" s="28"/>
      <c r="TT23" s="28"/>
      <c r="TU23" s="28"/>
      <c r="TV23" s="28"/>
      <c r="TW23" s="28"/>
      <c r="TX23" s="28"/>
      <c r="TY23" s="28"/>
      <c r="TZ23" s="28"/>
      <c r="UA23" s="28"/>
      <c r="UB23" s="28"/>
      <c r="UC23" s="28"/>
      <c r="UD23" s="28"/>
      <c r="UE23" s="28"/>
      <c r="UF23" s="28"/>
      <c r="UG23" s="28"/>
      <c r="UH23" s="28"/>
      <c r="UI23" s="28"/>
      <c r="UJ23" s="28"/>
      <c r="UK23" s="28"/>
      <c r="UL23" s="28"/>
      <c r="UM23" s="28"/>
      <c r="UN23" s="28"/>
      <c r="UO23" s="28"/>
      <c r="UP23" s="28"/>
      <c r="UQ23" s="28"/>
      <c r="UR23" s="28"/>
      <c r="US23" s="28"/>
      <c r="UT23" s="28"/>
      <c r="UU23" s="28"/>
      <c r="UV23" s="28"/>
      <c r="UW23" s="28"/>
      <c r="UX23" s="28"/>
      <c r="UY23" s="28"/>
      <c r="UZ23" s="28"/>
      <c r="VA23" s="28"/>
      <c r="VB23" s="28"/>
      <c r="VC23" s="28"/>
      <c r="VD23" s="28"/>
      <c r="VE23" s="28"/>
      <c r="VF23" s="28"/>
      <c r="VG23" s="28"/>
      <c r="VH23" s="28"/>
      <c r="VI23" s="28"/>
      <c r="VJ23" s="28"/>
      <c r="VK23" s="28"/>
      <c r="VL23" s="28"/>
      <c r="VM23" s="28"/>
      <c r="VN23" s="28"/>
      <c r="VO23" s="28"/>
      <c r="VP23" s="28"/>
      <c r="VQ23" s="28"/>
      <c r="VR23" s="28"/>
      <c r="VS23" s="28"/>
      <c r="VT23" s="28"/>
      <c r="VU23" s="28"/>
      <c r="VV23" s="28"/>
      <c r="VW23" s="28"/>
      <c r="VX23" s="28"/>
      <c r="VY23" s="28"/>
      <c r="VZ23" s="28"/>
      <c r="WA23" s="28"/>
      <c r="WB23" s="28"/>
      <c r="WC23" s="28"/>
      <c r="WD23" s="28"/>
      <c r="WE23" s="28"/>
      <c r="WF23" s="28"/>
      <c r="WG23" s="28"/>
      <c r="WH23" s="28"/>
      <c r="WI23" s="28"/>
      <c r="WJ23" s="28"/>
      <c r="WK23" s="28"/>
      <c r="WL23" s="28"/>
      <c r="WM23" s="28"/>
      <c r="WN23" s="28"/>
      <c r="WO23" s="28"/>
      <c r="WP23" s="28"/>
      <c r="WQ23" s="28"/>
      <c r="WR23" s="28"/>
      <c r="WS23" s="28"/>
      <c r="WT23" s="28"/>
      <c r="WU23" s="28"/>
      <c r="WV23" s="28"/>
      <c r="WW23" s="28"/>
      <c r="WX23" s="28"/>
      <c r="WY23" s="28"/>
      <c r="WZ23" s="28"/>
      <c r="XA23" s="28"/>
      <c r="XB23" s="28"/>
      <c r="XC23" s="28"/>
      <c r="XD23" s="28"/>
      <c r="XE23" s="28"/>
      <c r="XF23" s="28"/>
      <c r="XG23" s="28"/>
      <c r="XH23" s="28"/>
      <c r="XI23" s="28"/>
      <c r="XJ23" s="28"/>
      <c r="XK23" s="28"/>
      <c r="XL23" s="28"/>
      <c r="XM23" s="28"/>
      <c r="XN23" s="28"/>
      <c r="XO23" s="28"/>
      <c r="XP23" s="28"/>
      <c r="XQ23" s="28"/>
      <c r="XR23" s="28"/>
      <c r="XS23" s="28"/>
      <c r="XT23" s="28"/>
      <c r="XU23" s="28"/>
      <c r="XV23" s="28"/>
      <c r="XW23" s="28"/>
      <c r="XX23" s="28"/>
      <c r="XY23" s="28"/>
      <c r="XZ23" s="28"/>
      <c r="YA23" s="28"/>
      <c r="YB23" s="28"/>
      <c r="YC23" s="28"/>
      <c r="YD23" s="28"/>
      <c r="YE23" s="28"/>
      <c r="YF23" s="28"/>
      <c r="YG23" s="28"/>
      <c r="YH23" s="28"/>
      <c r="YI23" s="28"/>
      <c r="YJ23" s="28"/>
      <c r="YK23" s="28"/>
      <c r="YL23" s="28"/>
      <c r="YM23" s="28"/>
      <c r="YN23" s="28"/>
      <c r="YO23" s="28"/>
      <c r="YP23" s="28"/>
      <c r="YQ23" s="28"/>
      <c r="YR23" s="28"/>
      <c r="YS23" s="28"/>
      <c r="YT23" s="28"/>
      <c r="YU23" s="28"/>
      <c r="YV23" s="28"/>
      <c r="YW23" s="28"/>
      <c r="YX23" s="28"/>
      <c r="YY23" s="28"/>
      <c r="YZ23" s="28"/>
      <c r="ZA23" s="28"/>
      <c r="ZB23" s="28"/>
      <c r="ZC23" s="28"/>
      <c r="ZD23" s="28"/>
      <c r="ZE23" s="28"/>
      <c r="ZF23" s="28"/>
      <c r="ZG23" s="28"/>
      <c r="ZH23" s="28"/>
      <c r="ZI23" s="28"/>
      <c r="ZJ23" s="28"/>
      <c r="ZK23" s="28"/>
      <c r="ZL23" s="28"/>
      <c r="ZM23" s="28"/>
      <c r="ZN23" s="28"/>
      <c r="ZO23" s="28"/>
      <c r="ZP23" s="28"/>
      <c r="ZQ23" s="28"/>
      <c r="ZR23" s="28"/>
      <c r="ZS23" s="28"/>
      <c r="ZT23" s="28"/>
      <c r="ZU23" s="28"/>
      <c r="ZV23" s="28"/>
      <c r="ZW23" s="28"/>
      <c r="ZX23" s="28"/>
      <c r="ZY23" s="28"/>
      <c r="ZZ23" s="28"/>
      <c r="AAA23" s="28"/>
      <c r="AAB23" s="28"/>
      <c r="AAC23" s="28"/>
      <c r="AAD23" s="28"/>
      <c r="AAE23" s="28"/>
      <c r="AAF23" s="28"/>
      <c r="AAG23" s="28"/>
      <c r="AAH23" s="28"/>
      <c r="AAI23" s="28"/>
      <c r="AAJ23" s="28"/>
      <c r="AAK23" s="28"/>
      <c r="AAL23" s="28"/>
      <c r="AAM23" s="28"/>
      <c r="AAN23" s="28"/>
      <c r="AAO23" s="28"/>
      <c r="AAP23" s="28"/>
      <c r="AAQ23" s="28"/>
      <c r="AAR23" s="28"/>
      <c r="AAS23" s="28"/>
      <c r="AAT23" s="28"/>
      <c r="AAU23" s="28"/>
      <c r="AAV23" s="28"/>
      <c r="AAW23" s="28"/>
      <c r="AAX23" s="28"/>
      <c r="AAY23" s="28"/>
      <c r="AAZ23" s="28"/>
      <c r="ABA23" s="28"/>
      <c r="ABB23" s="28"/>
      <c r="ABC23" s="28"/>
      <c r="ABD23" s="28"/>
      <c r="ABE23" s="28"/>
      <c r="ABF23" s="28"/>
      <c r="ABG23" s="28"/>
      <c r="ABH23" s="28"/>
      <c r="ABI23" s="28"/>
      <c r="ABJ23" s="28"/>
      <c r="ABK23" s="28"/>
      <c r="ABL23" s="28"/>
      <c r="ABM23" s="28"/>
      <c r="ABN23" s="28"/>
      <c r="ABO23" s="28"/>
      <c r="ABP23" s="28"/>
      <c r="ABQ23" s="28"/>
      <c r="ABR23" s="28"/>
      <c r="ABS23" s="28"/>
      <c r="ABT23" s="28"/>
      <c r="ABU23" s="28"/>
      <c r="ABV23" s="28"/>
      <c r="ABW23" s="28"/>
      <c r="ABX23" s="28"/>
      <c r="ABY23" s="28"/>
      <c r="ABZ23" s="28"/>
      <c r="ACA23" s="28"/>
      <c r="ACB23" s="28"/>
      <c r="ACC23" s="28"/>
      <c r="ACD23" s="28"/>
      <c r="ACE23" s="28"/>
      <c r="ACF23" s="28"/>
      <c r="ACG23" s="28"/>
      <c r="ACH23" s="28"/>
      <c r="ACI23" s="28"/>
      <c r="ACJ23" s="28"/>
      <c r="ACK23" s="28"/>
      <c r="ACL23" s="28"/>
      <c r="ACM23" s="28"/>
      <c r="ACN23" s="28"/>
      <c r="ACO23" s="28"/>
      <c r="ACP23" s="28"/>
      <c r="ACQ23" s="28"/>
      <c r="ACR23" s="28"/>
      <c r="ACS23" s="28"/>
      <c r="ACT23" s="28"/>
      <c r="ACU23" s="28"/>
      <c r="ACV23" s="28"/>
      <c r="ACW23" s="28"/>
      <c r="ACX23" s="28"/>
      <c r="ACY23" s="28"/>
      <c r="ACZ23" s="28"/>
      <c r="ADA23" s="28"/>
      <c r="ADB23" s="28"/>
      <c r="ADC23" s="28"/>
      <c r="ADD23" s="28"/>
      <c r="ADE23" s="28"/>
      <c r="ADF23" s="28"/>
      <c r="ADG23" s="28"/>
      <c r="ADH23" s="28"/>
      <c r="ADI23" s="28"/>
      <c r="ADJ23" s="28"/>
      <c r="ADK23" s="28"/>
      <c r="ADL23" s="28"/>
      <c r="ADM23" s="28"/>
      <c r="ADN23" s="28"/>
      <c r="ADO23" s="28"/>
      <c r="ADP23" s="28"/>
      <c r="ADQ23" s="28"/>
      <c r="ADR23" s="28"/>
      <c r="ADS23" s="28"/>
      <c r="ADT23" s="28"/>
      <c r="ADU23" s="28"/>
      <c r="ADV23" s="28"/>
      <c r="ADW23" s="28"/>
      <c r="ADX23" s="28"/>
      <c r="ADY23" s="28"/>
      <c r="ADZ23" s="28"/>
      <c r="AEA23" s="28"/>
      <c r="AEB23" s="28"/>
      <c r="AEC23" s="28"/>
      <c r="AED23" s="28"/>
      <c r="AEE23" s="28"/>
      <c r="AEF23" s="28"/>
      <c r="AEG23" s="28"/>
      <c r="AEH23" s="28"/>
      <c r="AEI23" s="28"/>
      <c r="AEJ23" s="28"/>
      <c r="AEK23" s="28"/>
      <c r="AEL23" s="28"/>
      <c r="AEM23" s="28"/>
      <c r="AEN23" s="28"/>
      <c r="AEO23" s="28"/>
      <c r="AEP23" s="28"/>
      <c r="AEQ23" s="28"/>
      <c r="AER23" s="28"/>
      <c r="AES23" s="28"/>
      <c r="AET23" s="28"/>
      <c r="AEU23" s="28"/>
      <c r="AEV23" s="28"/>
      <c r="AEW23" s="28"/>
      <c r="AEX23" s="28"/>
      <c r="AEY23" s="28"/>
      <c r="AEZ23" s="28"/>
      <c r="AFA23" s="28"/>
      <c r="AFB23" s="28"/>
      <c r="AFC23" s="28"/>
      <c r="AFD23" s="28"/>
      <c r="AFE23" s="28"/>
      <c r="AFF23" s="28"/>
      <c r="AFG23" s="28"/>
      <c r="AFH23" s="28"/>
      <c r="AFI23" s="28"/>
      <c r="AFJ23" s="28"/>
      <c r="AFK23" s="28"/>
      <c r="AFL23" s="28"/>
      <c r="AFM23" s="28"/>
      <c r="AFN23" s="28"/>
      <c r="AFO23" s="28"/>
      <c r="AFP23" s="28"/>
      <c r="AFQ23" s="28"/>
      <c r="AFR23" s="28"/>
      <c r="AFS23" s="28"/>
      <c r="AFT23" s="28"/>
      <c r="AFU23" s="28"/>
      <c r="AFV23" s="28"/>
      <c r="AFW23" s="28"/>
      <c r="AFX23" s="28"/>
      <c r="AFY23" s="28"/>
      <c r="AFZ23" s="28"/>
      <c r="AGA23" s="28"/>
      <c r="AGB23" s="28"/>
      <c r="AGC23" s="28"/>
      <c r="AGD23" s="28"/>
      <c r="AGE23" s="28"/>
      <c r="AGF23" s="28"/>
      <c r="AGG23" s="28"/>
      <c r="AGH23" s="28"/>
      <c r="AGI23" s="28"/>
      <c r="AGJ23" s="28"/>
      <c r="AGK23" s="28"/>
      <c r="AGL23" s="28"/>
      <c r="AGM23" s="28"/>
      <c r="AGN23" s="28"/>
      <c r="AGO23" s="28"/>
      <c r="AGP23" s="28"/>
      <c r="AGQ23" s="28"/>
      <c r="AGR23" s="28"/>
      <c r="AGS23" s="28"/>
      <c r="AGT23" s="28"/>
      <c r="AGU23" s="28"/>
      <c r="AGV23" s="28"/>
      <c r="AGW23" s="28"/>
      <c r="AGX23" s="28"/>
      <c r="AGY23" s="28"/>
      <c r="AGZ23" s="28"/>
      <c r="AHA23" s="28"/>
      <c r="AHB23" s="28"/>
      <c r="AHC23" s="28"/>
      <c r="AHD23" s="28"/>
      <c r="AHE23" s="28"/>
      <c r="AHF23" s="28"/>
      <c r="AHG23" s="28"/>
      <c r="AHH23" s="28"/>
      <c r="AHI23" s="28"/>
      <c r="AHJ23" s="28"/>
      <c r="AHK23" s="28"/>
      <c r="AHL23" s="28"/>
      <c r="AHM23" s="28"/>
      <c r="AHN23" s="28"/>
      <c r="AHO23" s="28"/>
      <c r="AHP23" s="28"/>
      <c r="AHQ23" s="28"/>
      <c r="AHR23" s="28"/>
      <c r="AHS23" s="28"/>
      <c r="AHT23" s="28"/>
      <c r="AHU23" s="28"/>
      <c r="AHV23" s="28"/>
      <c r="AHW23" s="28"/>
      <c r="AHX23" s="28"/>
      <c r="AHY23" s="28"/>
      <c r="AHZ23" s="28"/>
      <c r="AIA23" s="28"/>
      <c r="AIB23" s="28"/>
      <c r="AIC23" s="28"/>
      <c r="AID23" s="28"/>
      <c r="AIE23" s="28"/>
      <c r="AIF23" s="28"/>
      <c r="AIG23" s="28"/>
      <c r="AIH23" s="28"/>
      <c r="AII23" s="28"/>
      <c r="AIJ23" s="28"/>
      <c r="AIK23" s="28"/>
      <c r="AIL23" s="28"/>
      <c r="AIM23" s="28"/>
      <c r="AIN23" s="28"/>
      <c r="AIO23" s="28"/>
      <c r="AIP23" s="28"/>
      <c r="AIQ23" s="28"/>
      <c r="AIR23" s="28"/>
      <c r="AIS23" s="28"/>
      <c r="AIT23" s="28"/>
      <c r="AIU23" s="28"/>
      <c r="AIV23" s="28"/>
      <c r="AIW23" s="28"/>
      <c r="AIX23" s="28"/>
      <c r="AIY23" s="28"/>
      <c r="AIZ23" s="28"/>
      <c r="AJA23" s="28"/>
      <c r="AJB23" s="28"/>
      <c r="AJC23" s="28"/>
      <c r="AJD23" s="28"/>
      <c r="AJE23" s="28"/>
      <c r="AJF23" s="28"/>
      <c r="AJG23" s="28"/>
      <c r="AJH23" s="28"/>
      <c r="AJI23" s="28"/>
      <c r="AJJ23" s="28"/>
      <c r="AJK23" s="28"/>
      <c r="AJL23" s="28"/>
      <c r="AJM23" s="28"/>
      <c r="AJN23" s="28"/>
      <c r="AJO23" s="28"/>
      <c r="AJP23" s="28"/>
      <c r="AJQ23" s="28"/>
      <c r="AJR23" s="28"/>
      <c r="AJS23" s="28"/>
      <c r="AJT23" s="28"/>
      <c r="AJU23" s="28"/>
      <c r="AJV23" s="28"/>
      <c r="AJW23" s="28"/>
      <c r="AJX23" s="28"/>
      <c r="AJY23" s="28"/>
      <c r="AJZ23" s="28"/>
      <c r="AKA23" s="28"/>
      <c r="AKB23" s="28"/>
      <c r="AKC23" s="28"/>
      <c r="AKD23" s="28"/>
      <c r="AKE23" s="28"/>
      <c r="AKF23" s="28"/>
      <c r="AKG23" s="28"/>
      <c r="AKH23" s="28"/>
      <c r="AKI23" s="28"/>
      <c r="AKJ23" s="28"/>
      <c r="AKK23" s="28"/>
      <c r="AKL23" s="28"/>
      <c r="AKM23" s="28"/>
      <c r="AKN23" s="28"/>
      <c r="AKO23" s="28"/>
      <c r="AKP23" s="28"/>
      <c r="AKQ23" s="28"/>
      <c r="AKR23" s="28"/>
      <c r="AKS23" s="28"/>
      <c r="AKT23" s="28"/>
      <c r="AKU23" s="28"/>
      <c r="AKV23" s="28"/>
      <c r="AKW23" s="28"/>
      <c r="AKX23" s="28"/>
      <c r="AKY23" s="28"/>
      <c r="AKZ23" s="28"/>
      <c r="ALA23" s="28"/>
      <c r="ALB23" s="28"/>
      <c r="ALC23" s="28"/>
      <c r="ALD23" s="28"/>
      <c r="ALE23" s="28"/>
      <c r="ALF23" s="28"/>
      <c r="ALG23" s="28"/>
      <c r="ALH23" s="28"/>
      <c r="ALI23" s="28"/>
      <c r="ALJ23" s="28"/>
      <c r="ALK23" s="28"/>
      <c r="ALL23" s="28"/>
      <c r="ALM23" s="28"/>
      <c r="ALN23" s="28"/>
      <c r="ALO23" s="28"/>
      <c r="ALP23" s="28"/>
      <c r="ALQ23" s="28"/>
      <c r="ALR23" s="28"/>
      <c r="ALS23" s="28"/>
      <c r="ALT23" s="28"/>
      <c r="ALU23" s="28"/>
      <c r="ALV23" s="28"/>
      <c r="ALW23" s="28"/>
      <c r="ALX23" s="28"/>
      <c r="ALY23" s="28"/>
      <c r="ALZ23" s="28"/>
      <c r="AMA23" s="28"/>
      <c r="AMB23" s="28"/>
      <c r="AMC23" s="28"/>
      <c r="AMD23" s="28"/>
      <c r="AME23" s="28"/>
      <c r="AMF23" s="28"/>
      <c r="AMG23" s="28"/>
      <c r="AMH23" s="28"/>
      <c r="AMI23" s="28"/>
      <c r="AMJ23" s="28"/>
    </row>
    <row r="24" spans="1:1024" s="29" customFormat="1" ht="30" customHeight="1">
      <c r="A24" s="28"/>
      <c r="B24" s="28"/>
      <c r="C24" s="28"/>
      <c r="D24" s="28"/>
      <c r="E24" s="124" t="s">
        <v>148</v>
      </c>
      <c r="F24" s="124"/>
      <c r="G24" s="124"/>
      <c r="H24" s="44">
        <f>B7</f>
        <v>0.3</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c r="RN24" s="28"/>
      <c r="RO24" s="28"/>
      <c r="RP24" s="28"/>
      <c r="RQ24" s="28"/>
      <c r="RR24" s="28"/>
      <c r="RS24" s="28"/>
      <c r="RT24" s="28"/>
      <c r="RU24" s="28"/>
      <c r="RV24" s="28"/>
      <c r="RW24" s="28"/>
      <c r="RX24" s="28"/>
      <c r="RY24" s="28"/>
      <c r="RZ24" s="28"/>
      <c r="SA24" s="28"/>
      <c r="SB24" s="28"/>
      <c r="SC24" s="28"/>
      <c r="SD24" s="28"/>
      <c r="SE24" s="28"/>
      <c r="SF24" s="28"/>
      <c r="SG24" s="28"/>
      <c r="SH24" s="28"/>
      <c r="SI24" s="28"/>
      <c r="SJ24" s="28"/>
      <c r="SK24" s="28"/>
      <c r="SL24" s="28"/>
      <c r="SM24" s="28"/>
      <c r="SN24" s="28"/>
      <c r="SO24" s="28"/>
      <c r="SP24" s="28"/>
      <c r="SQ24" s="28"/>
      <c r="SR24" s="28"/>
      <c r="SS24" s="28"/>
      <c r="ST24" s="28"/>
      <c r="SU24" s="28"/>
      <c r="SV24" s="28"/>
      <c r="SW24" s="28"/>
      <c r="SX24" s="28"/>
      <c r="SY24" s="28"/>
      <c r="SZ24" s="28"/>
      <c r="TA24" s="28"/>
      <c r="TB24" s="28"/>
      <c r="TC24" s="28"/>
      <c r="TD24" s="28"/>
      <c r="TE24" s="28"/>
      <c r="TF24" s="28"/>
      <c r="TG24" s="28"/>
      <c r="TH24" s="28"/>
      <c r="TI24" s="28"/>
      <c r="TJ24" s="28"/>
      <c r="TK24" s="28"/>
      <c r="TL24" s="28"/>
      <c r="TM24" s="28"/>
      <c r="TN24" s="28"/>
      <c r="TO24" s="28"/>
      <c r="TP24" s="28"/>
      <c r="TQ24" s="28"/>
      <c r="TR24" s="28"/>
      <c r="TS24" s="28"/>
      <c r="TT24" s="28"/>
      <c r="TU24" s="28"/>
      <c r="TV24" s="28"/>
      <c r="TW24" s="28"/>
      <c r="TX24" s="28"/>
      <c r="TY24" s="28"/>
      <c r="TZ24" s="28"/>
      <c r="UA24" s="28"/>
      <c r="UB24" s="28"/>
      <c r="UC24" s="28"/>
      <c r="UD24" s="28"/>
      <c r="UE24" s="28"/>
      <c r="UF24" s="28"/>
      <c r="UG24" s="28"/>
      <c r="UH24" s="28"/>
      <c r="UI24" s="28"/>
      <c r="UJ24" s="28"/>
      <c r="UK24" s="28"/>
      <c r="UL24" s="28"/>
      <c r="UM24" s="28"/>
      <c r="UN24" s="28"/>
      <c r="UO24" s="28"/>
      <c r="UP24" s="28"/>
      <c r="UQ24" s="28"/>
      <c r="UR24" s="28"/>
      <c r="US24" s="28"/>
      <c r="UT24" s="28"/>
      <c r="UU24" s="28"/>
      <c r="UV24" s="28"/>
      <c r="UW24" s="28"/>
      <c r="UX24" s="28"/>
      <c r="UY24" s="28"/>
      <c r="UZ24" s="28"/>
      <c r="VA24" s="28"/>
      <c r="VB24" s="28"/>
      <c r="VC24" s="28"/>
      <c r="VD24" s="28"/>
      <c r="VE24" s="28"/>
      <c r="VF24" s="28"/>
      <c r="VG24" s="28"/>
      <c r="VH24" s="28"/>
      <c r="VI24" s="28"/>
      <c r="VJ24" s="28"/>
      <c r="VK24" s="28"/>
      <c r="VL24" s="28"/>
      <c r="VM24" s="28"/>
      <c r="VN24" s="28"/>
      <c r="VO24" s="28"/>
      <c r="VP24" s="28"/>
      <c r="VQ24" s="28"/>
      <c r="VR24" s="28"/>
      <c r="VS24" s="28"/>
      <c r="VT24" s="28"/>
      <c r="VU24" s="28"/>
      <c r="VV24" s="28"/>
      <c r="VW24" s="28"/>
      <c r="VX24" s="28"/>
      <c r="VY24" s="28"/>
      <c r="VZ24" s="28"/>
      <c r="WA24" s="28"/>
      <c r="WB24" s="28"/>
      <c r="WC24" s="28"/>
      <c r="WD24" s="28"/>
      <c r="WE24" s="28"/>
      <c r="WF24" s="28"/>
      <c r="WG24" s="28"/>
      <c r="WH24" s="28"/>
      <c r="WI24" s="28"/>
      <c r="WJ24" s="28"/>
      <c r="WK24" s="28"/>
      <c r="WL24" s="28"/>
      <c r="WM24" s="28"/>
      <c r="WN24" s="28"/>
      <c r="WO24" s="28"/>
      <c r="WP24" s="28"/>
      <c r="WQ24" s="28"/>
      <c r="WR24" s="28"/>
      <c r="WS24" s="28"/>
      <c r="WT24" s="28"/>
      <c r="WU24" s="28"/>
      <c r="WV24" s="28"/>
      <c r="WW24" s="28"/>
      <c r="WX24" s="28"/>
      <c r="WY24" s="28"/>
      <c r="WZ24" s="28"/>
      <c r="XA24" s="28"/>
      <c r="XB24" s="28"/>
      <c r="XC24" s="28"/>
      <c r="XD24" s="28"/>
      <c r="XE24" s="28"/>
      <c r="XF24" s="28"/>
      <c r="XG24" s="28"/>
      <c r="XH24" s="28"/>
      <c r="XI24" s="28"/>
      <c r="XJ24" s="28"/>
      <c r="XK24" s="28"/>
      <c r="XL24" s="28"/>
      <c r="XM24" s="28"/>
      <c r="XN24" s="28"/>
      <c r="XO24" s="28"/>
      <c r="XP24" s="28"/>
      <c r="XQ24" s="28"/>
      <c r="XR24" s="28"/>
      <c r="XS24" s="28"/>
      <c r="XT24" s="28"/>
      <c r="XU24" s="28"/>
      <c r="XV24" s="28"/>
      <c r="XW24" s="28"/>
      <c r="XX24" s="28"/>
      <c r="XY24" s="28"/>
      <c r="XZ24" s="28"/>
      <c r="YA24" s="28"/>
      <c r="YB24" s="28"/>
      <c r="YC24" s="28"/>
      <c r="YD24" s="28"/>
      <c r="YE24" s="28"/>
      <c r="YF24" s="28"/>
      <c r="YG24" s="28"/>
      <c r="YH24" s="28"/>
      <c r="YI24" s="28"/>
      <c r="YJ24" s="28"/>
      <c r="YK24" s="28"/>
      <c r="YL24" s="28"/>
      <c r="YM24" s="28"/>
      <c r="YN24" s="28"/>
      <c r="YO24" s="28"/>
      <c r="YP24" s="28"/>
      <c r="YQ24" s="28"/>
      <c r="YR24" s="28"/>
      <c r="YS24" s="28"/>
      <c r="YT24" s="28"/>
      <c r="YU24" s="28"/>
      <c r="YV24" s="28"/>
      <c r="YW24" s="28"/>
      <c r="YX24" s="28"/>
      <c r="YY24" s="28"/>
      <c r="YZ24" s="28"/>
      <c r="ZA24" s="28"/>
      <c r="ZB24" s="28"/>
      <c r="ZC24" s="28"/>
      <c r="ZD24" s="28"/>
      <c r="ZE24" s="28"/>
      <c r="ZF24" s="28"/>
      <c r="ZG24" s="28"/>
      <c r="ZH24" s="28"/>
      <c r="ZI24" s="28"/>
      <c r="ZJ24" s="28"/>
      <c r="ZK24" s="28"/>
      <c r="ZL24" s="28"/>
      <c r="ZM24" s="28"/>
      <c r="ZN24" s="28"/>
      <c r="ZO24" s="28"/>
      <c r="ZP24" s="28"/>
      <c r="ZQ24" s="28"/>
      <c r="ZR24" s="28"/>
      <c r="ZS24" s="28"/>
      <c r="ZT24" s="28"/>
      <c r="ZU24" s="28"/>
      <c r="ZV24" s="28"/>
      <c r="ZW24" s="28"/>
      <c r="ZX24" s="28"/>
      <c r="ZY24" s="28"/>
      <c r="ZZ24" s="28"/>
      <c r="AAA24" s="28"/>
      <c r="AAB24" s="28"/>
      <c r="AAC24" s="28"/>
      <c r="AAD24" s="28"/>
      <c r="AAE24" s="28"/>
      <c r="AAF24" s="28"/>
      <c r="AAG24" s="28"/>
      <c r="AAH24" s="28"/>
      <c r="AAI24" s="28"/>
      <c r="AAJ24" s="28"/>
      <c r="AAK24" s="28"/>
      <c r="AAL24" s="28"/>
      <c r="AAM24" s="28"/>
      <c r="AAN24" s="28"/>
      <c r="AAO24" s="28"/>
      <c r="AAP24" s="28"/>
      <c r="AAQ24" s="28"/>
      <c r="AAR24" s="28"/>
      <c r="AAS24" s="28"/>
      <c r="AAT24" s="28"/>
      <c r="AAU24" s="28"/>
      <c r="AAV24" s="28"/>
      <c r="AAW24" s="28"/>
      <c r="AAX24" s="28"/>
      <c r="AAY24" s="28"/>
      <c r="AAZ24" s="28"/>
      <c r="ABA24" s="28"/>
      <c r="ABB24" s="28"/>
      <c r="ABC24" s="28"/>
      <c r="ABD24" s="28"/>
      <c r="ABE24" s="28"/>
      <c r="ABF24" s="28"/>
      <c r="ABG24" s="28"/>
      <c r="ABH24" s="28"/>
      <c r="ABI24" s="28"/>
      <c r="ABJ24" s="28"/>
      <c r="ABK24" s="28"/>
      <c r="ABL24" s="28"/>
      <c r="ABM24" s="28"/>
      <c r="ABN24" s="28"/>
      <c r="ABO24" s="28"/>
      <c r="ABP24" s="28"/>
      <c r="ABQ24" s="28"/>
      <c r="ABR24" s="28"/>
      <c r="ABS24" s="28"/>
      <c r="ABT24" s="28"/>
      <c r="ABU24" s="28"/>
      <c r="ABV24" s="28"/>
      <c r="ABW24" s="28"/>
      <c r="ABX24" s="28"/>
      <c r="ABY24" s="28"/>
      <c r="ABZ24" s="28"/>
      <c r="ACA24" s="28"/>
      <c r="ACB24" s="28"/>
      <c r="ACC24" s="28"/>
      <c r="ACD24" s="28"/>
      <c r="ACE24" s="28"/>
      <c r="ACF24" s="28"/>
      <c r="ACG24" s="28"/>
      <c r="ACH24" s="28"/>
      <c r="ACI24" s="28"/>
      <c r="ACJ24" s="28"/>
      <c r="ACK24" s="28"/>
      <c r="ACL24" s="28"/>
      <c r="ACM24" s="28"/>
      <c r="ACN24" s="28"/>
      <c r="ACO24" s="28"/>
      <c r="ACP24" s="28"/>
      <c r="ACQ24" s="28"/>
      <c r="ACR24" s="28"/>
      <c r="ACS24" s="28"/>
      <c r="ACT24" s="28"/>
      <c r="ACU24" s="28"/>
      <c r="ACV24" s="28"/>
      <c r="ACW24" s="28"/>
      <c r="ACX24" s="28"/>
      <c r="ACY24" s="28"/>
      <c r="ACZ24" s="28"/>
      <c r="ADA24" s="28"/>
      <c r="ADB24" s="28"/>
      <c r="ADC24" s="28"/>
      <c r="ADD24" s="28"/>
      <c r="ADE24" s="28"/>
      <c r="ADF24" s="28"/>
      <c r="ADG24" s="28"/>
      <c r="ADH24" s="28"/>
      <c r="ADI24" s="28"/>
      <c r="ADJ24" s="28"/>
      <c r="ADK24" s="28"/>
      <c r="ADL24" s="28"/>
      <c r="ADM24" s="28"/>
      <c r="ADN24" s="28"/>
      <c r="ADO24" s="28"/>
      <c r="ADP24" s="28"/>
      <c r="ADQ24" s="28"/>
      <c r="ADR24" s="28"/>
      <c r="ADS24" s="28"/>
      <c r="ADT24" s="28"/>
      <c r="ADU24" s="28"/>
      <c r="ADV24" s="28"/>
      <c r="ADW24" s="28"/>
      <c r="ADX24" s="28"/>
      <c r="ADY24" s="28"/>
      <c r="ADZ24" s="28"/>
      <c r="AEA24" s="28"/>
      <c r="AEB24" s="28"/>
      <c r="AEC24" s="28"/>
      <c r="AED24" s="28"/>
      <c r="AEE24" s="28"/>
      <c r="AEF24" s="28"/>
      <c r="AEG24" s="28"/>
      <c r="AEH24" s="28"/>
      <c r="AEI24" s="28"/>
      <c r="AEJ24" s="28"/>
      <c r="AEK24" s="28"/>
      <c r="AEL24" s="28"/>
      <c r="AEM24" s="28"/>
      <c r="AEN24" s="28"/>
      <c r="AEO24" s="28"/>
      <c r="AEP24" s="28"/>
      <c r="AEQ24" s="28"/>
      <c r="AER24" s="28"/>
      <c r="AES24" s="28"/>
      <c r="AET24" s="28"/>
      <c r="AEU24" s="28"/>
      <c r="AEV24" s="28"/>
      <c r="AEW24" s="28"/>
      <c r="AEX24" s="28"/>
      <c r="AEY24" s="28"/>
      <c r="AEZ24" s="28"/>
      <c r="AFA24" s="28"/>
      <c r="AFB24" s="28"/>
      <c r="AFC24" s="28"/>
      <c r="AFD24" s="28"/>
      <c r="AFE24" s="28"/>
      <c r="AFF24" s="28"/>
      <c r="AFG24" s="28"/>
      <c r="AFH24" s="28"/>
      <c r="AFI24" s="28"/>
      <c r="AFJ24" s="28"/>
      <c r="AFK24" s="28"/>
      <c r="AFL24" s="28"/>
      <c r="AFM24" s="28"/>
      <c r="AFN24" s="28"/>
      <c r="AFO24" s="28"/>
      <c r="AFP24" s="28"/>
      <c r="AFQ24" s="28"/>
      <c r="AFR24" s="28"/>
      <c r="AFS24" s="28"/>
      <c r="AFT24" s="28"/>
      <c r="AFU24" s="28"/>
      <c r="AFV24" s="28"/>
      <c r="AFW24" s="28"/>
      <c r="AFX24" s="28"/>
      <c r="AFY24" s="28"/>
      <c r="AFZ24" s="28"/>
      <c r="AGA24" s="28"/>
      <c r="AGB24" s="28"/>
      <c r="AGC24" s="28"/>
      <c r="AGD24" s="28"/>
      <c r="AGE24" s="28"/>
      <c r="AGF24" s="28"/>
      <c r="AGG24" s="28"/>
      <c r="AGH24" s="28"/>
      <c r="AGI24" s="28"/>
      <c r="AGJ24" s="28"/>
      <c r="AGK24" s="28"/>
      <c r="AGL24" s="28"/>
      <c r="AGM24" s="28"/>
      <c r="AGN24" s="28"/>
      <c r="AGO24" s="28"/>
      <c r="AGP24" s="28"/>
      <c r="AGQ24" s="28"/>
      <c r="AGR24" s="28"/>
      <c r="AGS24" s="28"/>
      <c r="AGT24" s="28"/>
      <c r="AGU24" s="28"/>
      <c r="AGV24" s="28"/>
      <c r="AGW24" s="28"/>
      <c r="AGX24" s="28"/>
      <c r="AGY24" s="28"/>
      <c r="AGZ24" s="28"/>
      <c r="AHA24" s="28"/>
      <c r="AHB24" s="28"/>
      <c r="AHC24" s="28"/>
      <c r="AHD24" s="28"/>
      <c r="AHE24" s="28"/>
      <c r="AHF24" s="28"/>
      <c r="AHG24" s="28"/>
      <c r="AHH24" s="28"/>
      <c r="AHI24" s="28"/>
      <c r="AHJ24" s="28"/>
      <c r="AHK24" s="28"/>
      <c r="AHL24" s="28"/>
      <c r="AHM24" s="28"/>
      <c r="AHN24" s="28"/>
      <c r="AHO24" s="28"/>
      <c r="AHP24" s="28"/>
      <c r="AHQ24" s="28"/>
      <c r="AHR24" s="28"/>
      <c r="AHS24" s="28"/>
      <c r="AHT24" s="28"/>
      <c r="AHU24" s="28"/>
      <c r="AHV24" s="28"/>
      <c r="AHW24" s="28"/>
      <c r="AHX24" s="28"/>
      <c r="AHY24" s="28"/>
      <c r="AHZ24" s="28"/>
      <c r="AIA24" s="28"/>
      <c r="AIB24" s="28"/>
      <c r="AIC24" s="28"/>
      <c r="AID24" s="28"/>
      <c r="AIE24" s="28"/>
      <c r="AIF24" s="28"/>
      <c r="AIG24" s="28"/>
      <c r="AIH24" s="28"/>
      <c r="AII24" s="28"/>
      <c r="AIJ24" s="28"/>
      <c r="AIK24" s="28"/>
      <c r="AIL24" s="28"/>
      <c r="AIM24" s="28"/>
      <c r="AIN24" s="28"/>
      <c r="AIO24" s="28"/>
      <c r="AIP24" s="28"/>
      <c r="AIQ24" s="28"/>
      <c r="AIR24" s="28"/>
      <c r="AIS24" s="28"/>
      <c r="AIT24" s="28"/>
      <c r="AIU24" s="28"/>
      <c r="AIV24" s="28"/>
      <c r="AIW24" s="28"/>
      <c r="AIX24" s="28"/>
      <c r="AIY24" s="28"/>
      <c r="AIZ24" s="28"/>
      <c r="AJA24" s="28"/>
      <c r="AJB24" s="28"/>
      <c r="AJC24" s="28"/>
      <c r="AJD24" s="28"/>
      <c r="AJE24" s="28"/>
      <c r="AJF24" s="28"/>
      <c r="AJG24" s="28"/>
      <c r="AJH24" s="28"/>
      <c r="AJI24" s="28"/>
      <c r="AJJ24" s="28"/>
      <c r="AJK24" s="28"/>
      <c r="AJL24" s="28"/>
      <c r="AJM24" s="28"/>
      <c r="AJN24" s="28"/>
      <c r="AJO24" s="28"/>
      <c r="AJP24" s="28"/>
      <c r="AJQ24" s="28"/>
      <c r="AJR24" s="28"/>
      <c r="AJS24" s="28"/>
      <c r="AJT24" s="28"/>
      <c r="AJU24" s="28"/>
      <c r="AJV24" s="28"/>
      <c r="AJW24" s="28"/>
      <c r="AJX24" s="28"/>
      <c r="AJY24" s="28"/>
      <c r="AJZ24" s="28"/>
      <c r="AKA24" s="28"/>
      <c r="AKB24" s="28"/>
      <c r="AKC24" s="28"/>
      <c r="AKD24" s="28"/>
      <c r="AKE24" s="28"/>
      <c r="AKF24" s="28"/>
      <c r="AKG24" s="28"/>
      <c r="AKH24" s="28"/>
      <c r="AKI24" s="28"/>
      <c r="AKJ24" s="28"/>
      <c r="AKK24" s="28"/>
      <c r="AKL24" s="28"/>
      <c r="AKM24" s="28"/>
      <c r="AKN24" s="28"/>
      <c r="AKO24" s="28"/>
      <c r="AKP24" s="28"/>
      <c r="AKQ24" s="28"/>
      <c r="AKR24" s="28"/>
      <c r="AKS24" s="28"/>
      <c r="AKT24" s="28"/>
      <c r="AKU24" s="28"/>
      <c r="AKV24" s="28"/>
      <c r="AKW24" s="28"/>
      <c r="AKX24" s="28"/>
      <c r="AKY24" s="28"/>
      <c r="AKZ24" s="28"/>
      <c r="ALA24" s="28"/>
      <c r="ALB24" s="28"/>
      <c r="ALC24" s="28"/>
      <c r="ALD24" s="28"/>
      <c r="ALE24" s="28"/>
      <c r="ALF24" s="28"/>
      <c r="ALG24" s="28"/>
      <c r="ALH24" s="28"/>
      <c r="ALI24" s="28"/>
      <c r="ALJ24" s="28"/>
      <c r="ALK24" s="28"/>
      <c r="ALL24" s="28"/>
      <c r="ALM24" s="28"/>
      <c r="ALN24" s="28"/>
      <c r="ALO24" s="28"/>
      <c r="ALP24" s="28"/>
      <c r="ALQ24" s="28"/>
      <c r="ALR24" s="28"/>
      <c r="ALS24" s="28"/>
      <c r="ALT24" s="28"/>
      <c r="ALU24" s="28"/>
      <c r="ALV24" s="28"/>
      <c r="ALW24" s="28"/>
      <c r="ALX24" s="28"/>
      <c r="ALY24" s="28"/>
      <c r="ALZ24" s="28"/>
      <c r="AMA24" s="28"/>
      <c r="AMB24" s="28"/>
      <c r="AMC24" s="28"/>
      <c r="AMD24" s="28"/>
      <c r="AME24" s="28"/>
      <c r="AMF24" s="28"/>
      <c r="AMG24" s="28"/>
      <c r="AMH24" s="28"/>
      <c r="AMI24" s="28"/>
      <c r="AMJ24" s="28"/>
    </row>
    <row r="25" spans="1:1024" s="29" customFormat="1">
      <c r="A25" s="28"/>
      <c r="B25" s="28"/>
      <c r="C25" s="28"/>
      <c r="D25" s="28"/>
      <c r="E25" s="30"/>
      <c r="F25" s="30"/>
      <c r="G25" s="30"/>
      <c r="H25" s="31"/>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c r="RN25" s="28"/>
      <c r="RO25" s="28"/>
      <c r="RP25" s="28"/>
      <c r="RQ25" s="28"/>
      <c r="RR25" s="28"/>
      <c r="RS25" s="28"/>
      <c r="RT25" s="28"/>
      <c r="RU25" s="28"/>
      <c r="RV25" s="28"/>
      <c r="RW25" s="28"/>
      <c r="RX25" s="28"/>
      <c r="RY25" s="28"/>
      <c r="RZ25" s="28"/>
      <c r="SA25" s="28"/>
      <c r="SB25" s="28"/>
      <c r="SC25" s="28"/>
      <c r="SD25" s="28"/>
      <c r="SE25" s="28"/>
      <c r="SF25" s="28"/>
      <c r="SG25" s="28"/>
      <c r="SH25" s="28"/>
      <c r="SI25" s="28"/>
      <c r="SJ25" s="28"/>
      <c r="SK25" s="28"/>
      <c r="SL25" s="28"/>
      <c r="SM25" s="28"/>
      <c r="SN25" s="28"/>
      <c r="SO25" s="28"/>
      <c r="SP25" s="28"/>
      <c r="SQ25" s="28"/>
      <c r="SR25" s="28"/>
      <c r="SS25" s="28"/>
      <c r="ST25" s="28"/>
      <c r="SU25" s="28"/>
      <c r="SV25" s="28"/>
      <c r="SW25" s="28"/>
      <c r="SX25" s="28"/>
      <c r="SY25" s="28"/>
      <c r="SZ25" s="28"/>
      <c r="TA25" s="28"/>
      <c r="TB25" s="28"/>
      <c r="TC25" s="28"/>
      <c r="TD25" s="28"/>
      <c r="TE25" s="28"/>
      <c r="TF25" s="28"/>
      <c r="TG25" s="28"/>
      <c r="TH25" s="28"/>
      <c r="TI25" s="28"/>
      <c r="TJ25" s="28"/>
      <c r="TK25" s="28"/>
      <c r="TL25" s="28"/>
      <c r="TM25" s="28"/>
      <c r="TN25" s="28"/>
      <c r="TO25" s="28"/>
      <c r="TP25" s="28"/>
      <c r="TQ25" s="28"/>
      <c r="TR25" s="28"/>
      <c r="TS25" s="28"/>
      <c r="TT25" s="28"/>
      <c r="TU25" s="28"/>
      <c r="TV25" s="28"/>
      <c r="TW25" s="28"/>
      <c r="TX25" s="28"/>
      <c r="TY25" s="28"/>
      <c r="TZ25" s="28"/>
      <c r="UA25" s="28"/>
      <c r="UB25" s="28"/>
      <c r="UC25" s="28"/>
      <c r="UD25" s="28"/>
      <c r="UE25" s="28"/>
      <c r="UF25" s="28"/>
      <c r="UG25" s="28"/>
      <c r="UH25" s="28"/>
      <c r="UI25" s="28"/>
      <c r="UJ25" s="28"/>
      <c r="UK25" s="28"/>
      <c r="UL25" s="28"/>
      <c r="UM25" s="28"/>
      <c r="UN25" s="28"/>
      <c r="UO25" s="28"/>
      <c r="UP25" s="28"/>
      <c r="UQ25" s="28"/>
      <c r="UR25" s="28"/>
      <c r="US25" s="28"/>
      <c r="UT25" s="28"/>
      <c r="UU25" s="28"/>
      <c r="UV25" s="28"/>
      <c r="UW25" s="28"/>
      <c r="UX25" s="28"/>
      <c r="UY25" s="28"/>
      <c r="UZ25" s="28"/>
      <c r="VA25" s="28"/>
      <c r="VB25" s="28"/>
      <c r="VC25" s="28"/>
      <c r="VD25" s="28"/>
      <c r="VE25" s="28"/>
      <c r="VF25" s="28"/>
      <c r="VG25" s="28"/>
      <c r="VH25" s="28"/>
      <c r="VI25" s="28"/>
      <c r="VJ25" s="28"/>
      <c r="VK25" s="28"/>
      <c r="VL25" s="28"/>
      <c r="VM25" s="28"/>
      <c r="VN25" s="28"/>
      <c r="VO25" s="28"/>
      <c r="VP25" s="28"/>
      <c r="VQ25" s="28"/>
      <c r="VR25" s="28"/>
      <c r="VS25" s="28"/>
      <c r="VT25" s="28"/>
      <c r="VU25" s="28"/>
      <c r="VV25" s="28"/>
      <c r="VW25" s="28"/>
      <c r="VX25" s="28"/>
      <c r="VY25" s="28"/>
      <c r="VZ25" s="28"/>
      <c r="WA25" s="28"/>
      <c r="WB25" s="28"/>
      <c r="WC25" s="28"/>
      <c r="WD25" s="28"/>
      <c r="WE25" s="28"/>
      <c r="WF25" s="28"/>
      <c r="WG25" s="28"/>
      <c r="WH25" s="28"/>
      <c r="WI25" s="28"/>
      <c r="WJ25" s="28"/>
      <c r="WK25" s="28"/>
      <c r="WL25" s="28"/>
      <c r="WM25" s="28"/>
      <c r="WN25" s="28"/>
      <c r="WO25" s="28"/>
      <c r="WP25" s="28"/>
      <c r="WQ25" s="28"/>
      <c r="WR25" s="28"/>
      <c r="WS25" s="28"/>
      <c r="WT25" s="28"/>
      <c r="WU25" s="28"/>
      <c r="WV25" s="28"/>
      <c r="WW25" s="28"/>
      <c r="WX25" s="28"/>
      <c r="WY25" s="28"/>
      <c r="WZ25" s="28"/>
      <c r="XA25" s="28"/>
      <c r="XB25" s="28"/>
      <c r="XC25" s="28"/>
      <c r="XD25" s="28"/>
      <c r="XE25" s="28"/>
      <c r="XF25" s="28"/>
      <c r="XG25" s="28"/>
      <c r="XH25" s="28"/>
      <c r="XI25" s="28"/>
      <c r="XJ25" s="28"/>
      <c r="XK25" s="28"/>
      <c r="XL25" s="28"/>
      <c r="XM25" s="28"/>
      <c r="XN25" s="28"/>
      <c r="XO25" s="28"/>
      <c r="XP25" s="28"/>
      <c r="XQ25" s="28"/>
      <c r="XR25" s="28"/>
      <c r="XS25" s="28"/>
      <c r="XT25" s="28"/>
      <c r="XU25" s="28"/>
      <c r="XV25" s="28"/>
      <c r="XW25" s="28"/>
      <c r="XX25" s="28"/>
      <c r="XY25" s="28"/>
      <c r="XZ25" s="28"/>
      <c r="YA25" s="28"/>
      <c r="YB25" s="28"/>
      <c r="YC25" s="28"/>
      <c r="YD25" s="28"/>
      <c r="YE25" s="28"/>
      <c r="YF25" s="28"/>
      <c r="YG25" s="28"/>
      <c r="YH25" s="28"/>
      <c r="YI25" s="28"/>
      <c r="YJ25" s="28"/>
      <c r="YK25" s="28"/>
      <c r="YL25" s="28"/>
      <c r="YM25" s="28"/>
      <c r="YN25" s="28"/>
      <c r="YO25" s="28"/>
      <c r="YP25" s="28"/>
      <c r="YQ25" s="28"/>
      <c r="YR25" s="28"/>
      <c r="YS25" s="28"/>
      <c r="YT25" s="28"/>
      <c r="YU25" s="28"/>
      <c r="YV25" s="28"/>
      <c r="YW25" s="28"/>
      <c r="YX25" s="28"/>
      <c r="YY25" s="28"/>
      <c r="YZ25" s="28"/>
      <c r="ZA25" s="28"/>
      <c r="ZB25" s="28"/>
      <c r="ZC25" s="28"/>
      <c r="ZD25" s="28"/>
      <c r="ZE25" s="28"/>
      <c r="ZF25" s="28"/>
      <c r="ZG25" s="28"/>
      <c r="ZH25" s="28"/>
      <c r="ZI25" s="28"/>
      <c r="ZJ25" s="28"/>
      <c r="ZK25" s="28"/>
      <c r="ZL25" s="28"/>
      <c r="ZM25" s="28"/>
      <c r="ZN25" s="28"/>
      <c r="ZO25" s="28"/>
      <c r="ZP25" s="28"/>
      <c r="ZQ25" s="28"/>
      <c r="ZR25" s="28"/>
      <c r="ZS25" s="28"/>
      <c r="ZT25" s="28"/>
      <c r="ZU25" s="28"/>
      <c r="ZV25" s="28"/>
      <c r="ZW25" s="28"/>
      <c r="ZX25" s="28"/>
      <c r="ZY25" s="28"/>
      <c r="ZZ25" s="28"/>
      <c r="AAA25" s="28"/>
      <c r="AAB25" s="28"/>
      <c r="AAC25" s="28"/>
      <c r="AAD25" s="28"/>
      <c r="AAE25" s="28"/>
      <c r="AAF25" s="28"/>
      <c r="AAG25" s="28"/>
      <c r="AAH25" s="28"/>
      <c r="AAI25" s="28"/>
      <c r="AAJ25" s="28"/>
      <c r="AAK25" s="28"/>
      <c r="AAL25" s="28"/>
      <c r="AAM25" s="28"/>
      <c r="AAN25" s="28"/>
      <c r="AAO25" s="28"/>
      <c r="AAP25" s="28"/>
      <c r="AAQ25" s="28"/>
      <c r="AAR25" s="28"/>
      <c r="AAS25" s="28"/>
      <c r="AAT25" s="28"/>
      <c r="AAU25" s="28"/>
      <c r="AAV25" s="28"/>
      <c r="AAW25" s="28"/>
      <c r="AAX25" s="28"/>
      <c r="AAY25" s="28"/>
      <c r="AAZ25" s="28"/>
      <c r="ABA25" s="28"/>
      <c r="ABB25" s="28"/>
      <c r="ABC25" s="28"/>
      <c r="ABD25" s="28"/>
      <c r="ABE25" s="28"/>
      <c r="ABF25" s="28"/>
      <c r="ABG25" s="28"/>
      <c r="ABH25" s="28"/>
      <c r="ABI25" s="28"/>
      <c r="ABJ25" s="28"/>
      <c r="ABK25" s="28"/>
      <c r="ABL25" s="28"/>
      <c r="ABM25" s="28"/>
      <c r="ABN25" s="28"/>
      <c r="ABO25" s="28"/>
      <c r="ABP25" s="28"/>
      <c r="ABQ25" s="28"/>
      <c r="ABR25" s="28"/>
      <c r="ABS25" s="28"/>
      <c r="ABT25" s="28"/>
      <c r="ABU25" s="28"/>
      <c r="ABV25" s="28"/>
      <c r="ABW25" s="28"/>
      <c r="ABX25" s="28"/>
      <c r="ABY25" s="28"/>
      <c r="ABZ25" s="28"/>
      <c r="ACA25" s="28"/>
      <c r="ACB25" s="28"/>
      <c r="ACC25" s="28"/>
      <c r="ACD25" s="28"/>
      <c r="ACE25" s="28"/>
      <c r="ACF25" s="28"/>
      <c r="ACG25" s="28"/>
      <c r="ACH25" s="28"/>
      <c r="ACI25" s="28"/>
      <c r="ACJ25" s="28"/>
      <c r="ACK25" s="28"/>
      <c r="ACL25" s="28"/>
      <c r="ACM25" s="28"/>
      <c r="ACN25" s="28"/>
      <c r="ACO25" s="28"/>
      <c r="ACP25" s="28"/>
      <c r="ACQ25" s="28"/>
      <c r="ACR25" s="28"/>
      <c r="ACS25" s="28"/>
      <c r="ACT25" s="28"/>
      <c r="ACU25" s="28"/>
      <c r="ACV25" s="28"/>
      <c r="ACW25" s="28"/>
      <c r="ACX25" s="28"/>
      <c r="ACY25" s="28"/>
      <c r="ACZ25" s="28"/>
      <c r="ADA25" s="28"/>
      <c r="ADB25" s="28"/>
      <c r="ADC25" s="28"/>
      <c r="ADD25" s="28"/>
      <c r="ADE25" s="28"/>
      <c r="ADF25" s="28"/>
      <c r="ADG25" s="28"/>
      <c r="ADH25" s="28"/>
      <c r="ADI25" s="28"/>
      <c r="ADJ25" s="28"/>
      <c r="ADK25" s="28"/>
      <c r="ADL25" s="28"/>
      <c r="ADM25" s="28"/>
      <c r="ADN25" s="28"/>
      <c r="ADO25" s="28"/>
      <c r="ADP25" s="28"/>
      <c r="ADQ25" s="28"/>
      <c r="ADR25" s="28"/>
      <c r="ADS25" s="28"/>
      <c r="ADT25" s="28"/>
      <c r="ADU25" s="28"/>
      <c r="ADV25" s="28"/>
      <c r="ADW25" s="28"/>
      <c r="ADX25" s="28"/>
      <c r="ADY25" s="28"/>
      <c r="ADZ25" s="28"/>
      <c r="AEA25" s="28"/>
      <c r="AEB25" s="28"/>
      <c r="AEC25" s="28"/>
      <c r="AED25" s="28"/>
      <c r="AEE25" s="28"/>
      <c r="AEF25" s="28"/>
      <c r="AEG25" s="28"/>
      <c r="AEH25" s="28"/>
      <c r="AEI25" s="28"/>
      <c r="AEJ25" s="28"/>
      <c r="AEK25" s="28"/>
      <c r="AEL25" s="28"/>
      <c r="AEM25" s="28"/>
      <c r="AEN25" s="28"/>
      <c r="AEO25" s="28"/>
      <c r="AEP25" s="28"/>
      <c r="AEQ25" s="28"/>
      <c r="AER25" s="28"/>
      <c r="AES25" s="28"/>
      <c r="AET25" s="28"/>
      <c r="AEU25" s="28"/>
      <c r="AEV25" s="28"/>
      <c r="AEW25" s="28"/>
      <c r="AEX25" s="28"/>
      <c r="AEY25" s="28"/>
      <c r="AEZ25" s="28"/>
      <c r="AFA25" s="28"/>
      <c r="AFB25" s="28"/>
      <c r="AFC25" s="28"/>
      <c r="AFD25" s="28"/>
      <c r="AFE25" s="28"/>
      <c r="AFF25" s="28"/>
      <c r="AFG25" s="28"/>
      <c r="AFH25" s="28"/>
      <c r="AFI25" s="28"/>
      <c r="AFJ25" s="28"/>
      <c r="AFK25" s="28"/>
      <c r="AFL25" s="28"/>
      <c r="AFM25" s="28"/>
      <c r="AFN25" s="28"/>
      <c r="AFO25" s="28"/>
      <c r="AFP25" s="28"/>
      <c r="AFQ25" s="28"/>
      <c r="AFR25" s="28"/>
      <c r="AFS25" s="28"/>
      <c r="AFT25" s="28"/>
      <c r="AFU25" s="28"/>
      <c r="AFV25" s="28"/>
      <c r="AFW25" s="28"/>
      <c r="AFX25" s="28"/>
      <c r="AFY25" s="28"/>
      <c r="AFZ25" s="28"/>
      <c r="AGA25" s="28"/>
      <c r="AGB25" s="28"/>
      <c r="AGC25" s="28"/>
      <c r="AGD25" s="28"/>
      <c r="AGE25" s="28"/>
      <c r="AGF25" s="28"/>
      <c r="AGG25" s="28"/>
      <c r="AGH25" s="28"/>
      <c r="AGI25" s="28"/>
      <c r="AGJ25" s="28"/>
      <c r="AGK25" s="28"/>
      <c r="AGL25" s="28"/>
      <c r="AGM25" s="28"/>
      <c r="AGN25" s="28"/>
      <c r="AGO25" s="28"/>
      <c r="AGP25" s="28"/>
      <c r="AGQ25" s="28"/>
      <c r="AGR25" s="28"/>
      <c r="AGS25" s="28"/>
      <c r="AGT25" s="28"/>
      <c r="AGU25" s="28"/>
      <c r="AGV25" s="28"/>
      <c r="AGW25" s="28"/>
      <c r="AGX25" s="28"/>
      <c r="AGY25" s="28"/>
      <c r="AGZ25" s="28"/>
      <c r="AHA25" s="28"/>
      <c r="AHB25" s="28"/>
      <c r="AHC25" s="28"/>
      <c r="AHD25" s="28"/>
      <c r="AHE25" s="28"/>
      <c r="AHF25" s="28"/>
      <c r="AHG25" s="28"/>
      <c r="AHH25" s="28"/>
      <c r="AHI25" s="28"/>
      <c r="AHJ25" s="28"/>
      <c r="AHK25" s="28"/>
      <c r="AHL25" s="28"/>
      <c r="AHM25" s="28"/>
      <c r="AHN25" s="28"/>
      <c r="AHO25" s="28"/>
      <c r="AHP25" s="28"/>
      <c r="AHQ25" s="28"/>
      <c r="AHR25" s="28"/>
      <c r="AHS25" s="28"/>
      <c r="AHT25" s="28"/>
      <c r="AHU25" s="28"/>
      <c r="AHV25" s="28"/>
      <c r="AHW25" s="28"/>
      <c r="AHX25" s="28"/>
      <c r="AHY25" s="28"/>
      <c r="AHZ25" s="28"/>
      <c r="AIA25" s="28"/>
      <c r="AIB25" s="28"/>
      <c r="AIC25" s="28"/>
      <c r="AID25" s="28"/>
      <c r="AIE25" s="28"/>
      <c r="AIF25" s="28"/>
      <c r="AIG25" s="28"/>
      <c r="AIH25" s="28"/>
      <c r="AII25" s="28"/>
      <c r="AIJ25" s="28"/>
      <c r="AIK25" s="28"/>
      <c r="AIL25" s="28"/>
      <c r="AIM25" s="28"/>
      <c r="AIN25" s="28"/>
      <c r="AIO25" s="28"/>
      <c r="AIP25" s="28"/>
      <c r="AIQ25" s="28"/>
      <c r="AIR25" s="28"/>
      <c r="AIS25" s="28"/>
      <c r="AIT25" s="28"/>
      <c r="AIU25" s="28"/>
      <c r="AIV25" s="28"/>
      <c r="AIW25" s="28"/>
      <c r="AIX25" s="28"/>
      <c r="AIY25" s="28"/>
      <c r="AIZ25" s="28"/>
      <c r="AJA25" s="28"/>
      <c r="AJB25" s="28"/>
      <c r="AJC25" s="28"/>
      <c r="AJD25" s="28"/>
      <c r="AJE25" s="28"/>
      <c r="AJF25" s="28"/>
      <c r="AJG25" s="28"/>
      <c r="AJH25" s="28"/>
      <c r="AJI25" s="28"/>
      <c r="AJJ25" s="28"/>
      <c r="AJK25" s="28"/>
      <c r="AJL25" s="28"/>
      <c r="AJM25" s="28"/>
      <c r="AJN25" s="28"/>
      <c r="AJO25" s="28"/>
      <c r="AJP25" s="28"/>
      <c r="AJQ25" s="28"/>
      <c r="AJR25" s="28"/>
      <c r="AJS25" s="28"/>
      <c r="AJT25" s="28"/>
      <c r="AJU25" s="28"/>
      <c r="AJV25" s="28"/>
      <c r="AJW25" s="28"/>
      <c r="AJX25" s="28"/>
      <c r="AJY25" s="28"/>
      <c r="AJZ25" s="28"/>
      <c r="AKA25" s="28"/>
      <c r="AKB25" s="28"/>
      <c r="AKC25" s="28"/>
      <c r="AKD25" s="28"/>
      <c r="AKE25" s="28"/>
      <c r="AKF25" s="28"/>
      <c r="AKG25" s="28"/>
      <c r="AKH25" s="28"/>
      <c r="AKI25" s="28"/>
      <c r="AKJ25" s="28"/>
      <c r="AKK25" s="28"/>
      <c r="AKL25" s="28"/>
      <c r="AKM25" s="28"/>
      <c r="AKN25" s="28"/>
      <c r="AKO25" s="28"/>
      <c r="AKP25" s="28"/>
      <c r="AKQ25" s="28"/>
      <c r="AKR25" s="28"/>
      <c r="AKS25" s="28"/>
      <c r="AKT25" s="28"/>
      <c r="AKU25" s="28"/>
      <c r="AKV25" s="28"/>
      <c r="AKW25" s="28"/>
      <c r="AKX25" s="28"/>
      <c r="AKY25" s="28"/>
      <c r="AKZ25" s="28"/>
      <c r="ALA25" s="28"/>
      <c r="ALB25" s="28"/>
      <c r="ALC25" s="28"/>
      <c r="ALD25" s="28"/>
      <c r="ALE25" s="28"/>
      <c r="ALF25" s="28"/>
      <c r="ALG25" s="28"/>
      <c r="ALH25" s="28"/>
      <c r="ALI25" s="28"/>
      <c r="ALJ25" s="28"/>
      <c r="ALK25" s="28"/>
      <c r="ALL25" s="28"/>
      <c r="ALM25" s="28"/>
      <c r="ALN25" s="28"/>
      <c r="ALO25" s="28"/>
      <c r="ALP25" s="28"/>
      <c r="ALQ25" s="28"/>
      <c r="ALR25" s="28"/>
      <c r="ALS25" s="28"/>
      <c r="ALT25" s="28"/>
      <c r="ALU25" s="28"/>
      <c r="ALV25" s="28"/>
      <c r="ALW25" s="28"/>
      <c r="ALX25" s="28"/>
      <c r="ALY25" s="28"/>
      <c r="ALZ25" s="28"/>
      <c r="AMA25" s="28"/>
      <c r="AMB25" s="28"/>
      <c r="AMC25" s="28"/>
      <c r="AMD25" s="28"/>
      <c r="AME25" s="28"/>
      <c r="AMF25" s="28"/>
      <c r="AMG25" s="28"/>
      <c r="AMH25" s="28"/>
      <c r="AMI25" s="28"/>
      <c r="AMJ25" s="28"/>
    </row>
    <row r="26" spans="1:1024" s="29" customFormat="1">
      <c r="A26" s="28"/>
      <c r="B26" s="28"/>
      <c r="C26" s="28"/>
      <c r="D26" s="28"/>
      <c r="E26" s="30"/>
      <c r="F26" s="30"/>
      <c r="G26" s="30"/>
      <c r="H26" s="31"/>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row>
    <row r="27" spans="1:1024" s="29" customFormat="1" ht="15.75" customHeight="1">
      <c r="A27" s="130" t="s">
        <v>132</v>
      </c>
      <c r="B27" s="130"/>
      <c r="C27" s="130"/>
      <c r="D27" s="130"/>
      <c r="E27" s="130"/>
      <c r="F27" s="130"/>
      <c r="G27" s="130"/>
      <c r="H27" s="130"/>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c r="IW27" s="28"/>
      <c r="IX27" s="28"/>
      <c r="IY27" s="28"/>
      <c r="IZ27" s="28"/>
      <c r="JA27" s="28"/>
      <c r="JB27" s="28"/>
      <c r="JC27" s="28"/>
      <c r="JD27" s="28"/>
      <c r="JE27" s="28"/>
      <c r="JF27" s="28"/>
      <c r="JG27" s="28"/>
      <c r="JH27" s="28"/>
      <c r="JI27" s="28"/>
      <c r="JJ27" s="28"/>
      <c r="JK27" s="28"/>
      <c r="JL27" s="28"/>
      <c r="JM27" s="28"/>
      <c r="JN27" s="28"/>
      <c r="JO27" s="28"/>
      <c r="JP27" s="28"/>
      <c r="JQ27" s="28"/>
      <c r="JR27" s="28"/>
      <c r="JS27" s="28"/>
      <c r="JT27" s="28"/>
      <c r="JU27" s="28"/>
      <c r="JV27" s="28"/>
      <c r="JW27" s="28"/>
      <c r="JX27" s="28"/>
      <c r="JY27" s="28"/>
      <c r="JZ27" s="28"/>
      <c r="KA27" s="28"/>
      <c r="KB27" s="28"/>
      <c r="KC27" s="28"/>
      <c r="KD27" s="28"/>
      <c r="KE27" s="28"/>
      <c r="KF27" s="28"/>
      <c r="KG27" s="28"/>
      <c r="KH27" s="28"/>
      <c r="KI27" s="28"/>
      <c r="KJ27" s="28"/>
      <c r="KK27" s="28"/>
      <c r="KL27" s="28"/>
      <c r="KM27" s="28"/>
      <c r="KN27" s="28"/>
      <c r="KO27" s="28"/>
      <c r="KP27" s="28"/>
      <c r="KQ27" s="28"/>
      <c r="KR27" s="28"/>
      <c r="KS27" s="28"/>
      <c r="KT27" s="28"/>
      <c r="KU27" s="28"/>
      <c r="KV27" s="28"/>
      <c r="KW27" s="28"/>
      <c r="KX27" s="28"/>
      <c r="KY27" s="28"/>
      <c r="KZ27" s="28"/>
      <c r="LA27" s="28"/>
      <c r="LB27" s="28"/>
      <c r="LC27" s="28"/>
      <c r="LD27" s="28"/>
      <c r="LE27" s="28"/>
      <c r="LF27" s="28"/>
      <c r="LG27" s="28"/>
      <c r="LH27" s="28"/>
      <c r="LI27" s="28"/>
      <c r="LJ27" s="28"/>
      <c r="LK27" s="28"/>
      <c r="LL27" s="28"/>
      <c r="LM27" s="28"/>
      <c r="LN27" s="28"/>
      <c r="LO27" s="28"/>
      <c r="LP27" s="28"/>
      <c r="LQ27" s="28"/>
      <c r="LR27" s="28"/>
      <c r="LS27" s="28"/>
      <c r="LT27" s="28"/>
      <c r="LU27" s="28"/>
      <c r="LV27" s="28"/>
      <c r="LW27" s="28"/>
      <c r="LX27" s="28"/>
      <c r="LY27" s="28"/>
      <c r="LZ27" s="28"/>
      <c r="MA27" s="28"/>
      <c r="MB27" s="28"/>
      <c r="MC27" s="28"/>
      <c r="MD27" s="28"/>
      <c r="ME27" s="28"/>
      <c r="MF27" s="28"/>
      <c r="MG27" s="28"/>
      <c r="MH27" s="28"/>
      <c r="MI27" s="28"/>
      <c r="MJ27" s="28"/>
      <c r="MK27" s="28"/>
      <c r="ML27" s="28"/>
      <c r="MM27" s="28"/>
      <c r="MN27" s="28"/>
      <c r="MO27" s="28"/>
      <c r="MP27" s="28"/>
      <c r="MQ27" s="28"/>
      <c r="MR27" s="28"/>
      <c r="MS27" s="28"/>
      <c r="MT27" s="28"/>
      <c r="MU27" s="28"/>
      <c r="MV27" s="28"/>
      <c r="MW27" s="28"/>
      <c r="MX27" s="28"/>
      <c r="MY27" s="28"/>
      <c r="MZ27" s="28"/>
      <c r="NA27" s="28"/>
      <c r="NB27" s="28"/>
      <c r="NC27" s="28"/>
      <c r="ND27" s="28"/>
      <c r="NE27" s="28"/>
      <c r="NF27" s="28"/>
      <c r="NG27" s="28"/>
      <c r="NH27" s="28"/>
      <c r="NI27" s="28"/>
      <c r="NJ27" s="28"/>
      <c r="NK27" s="28"/>
      <c r="NL27" s="28"/>
      <c r="NM27" s="28"/>
      <c r="NN27" s="28"/>
      <c r="NO27" s="28"/>
      <c r="NP27" s="28"/>
      <c r="NQ27" s="28"/>
      <c r="NR27" s="28"/>
      <c r="NS27" s="28"/>
      <c r="NT27" s="28"/>
      <c r="NU27" s="28"/>
      <c r="NV27" s="28"/>
      <c r="NW27" s="28"/>
      <c r="NX27" s="28"/>
      <c r="NY27" s="28"/>
      <c r="NZ27" s="28"/>
      <c r="OA27" s="28"/>
      <c r="OB27" s="28"/>
      <c r="OC27" s="28"/>
      <c r="OD27" s="28"/>
      <c r="OE27" s="28"/>
      <c r="OF27" s="28"/>
      <c r="OG27" s="28"/>
      <c r="OH27" s="28"/>
      <c r="OI27" s="28"/>
      <c r="OJ27" s="28"/>
      <c r="OK27" s="28"/>
      <c r="OL27" s="28"/>
      <c r="OM27" s="28"/>
      <c r="ON27" s="28"/>
      <c r="OO27" s="28"/>
      <c r="OP27" s="28"/>
      <c r="OQ27" s="28"/>
      <c r="OR27" s="28"/>
      <c r="OS27" s="28"/>
      <c r="OT27" s="28"/>
      <c r="OU27" s="28"/>
      <c r="OV27" s="28"/>
      <c r="OW27" s="28"/>
      <c r="OX27" s="28"/>
      <c r="OY27" s="28"/>
      <c r="OZ27" s="28"/>
      <c r="PA27" s="28"/>
      <c r="PB27" s="28"/>
      <c r="PC27" s="28"/>
      <c r="PD27" s="28"/>
      <c r="PE27" s="28"/>
      <c r="PF27" s="28"/>
      <c r="PG27" s="28"/>
      <c r="PH27" s="28"/>
      <c r="PI27" s="28"/>
      <c r="PJ27" s="28"/>
      <c r="PK27" s="28"/>
      <c r="PL27" s="28"/>
      <c r="PM27" s="28"/>
      <c r="PN27" s="28"/>
      <c r="PO27" s="28"/>
      <c r="PP27" s="28"/>
      <c r="PQ27" s="28"/>
      <c r="PR27" s="28"/>
      <c r="PS27" s="28"/>
      <c r="PT27" s="28"/>
      <c r="PU27" s="28"/>
      <c r="PV27" s="28"/>
      <c r="PW27" s="28"/>
      <c r="PX27" s="28"/>
      <c r="PY27" s="28"/>
      <c r="PZ27" s="28"/>
      <c r="QA27" s="28"/>
      <c r="QB27" s="28"/>
      <c r="QC27" s="28"/>
      <c r="QD27" s="28"/>
      <c r="QE27" s="28"/>
      <c r="QF27" s="28"/>
      <c r="QG27" s="28"/>
      <c r="QH27" s="28"/>
      <c r="QI27" s="28"/>
      <c r="QJ27" s="28"/>
      <c r="QK27" s="28"/>
      <c r="QL27" s="28"/>
      <c r="QM27" s="28"/>
      <c r="QN27" s="28"/>
      <c r="QO27" s="28"/>
      <c r="QP27" s="28"/>
      <c r="QQ27" s="28"/>
      <c r="QR27" s="28"/>
      <c r="QS27" s="28"/>
      <c r="QT27" s="28"/>
      <c r="QU27" s="28"/>
      <c r="QV27" s="28"/>
      <c r="QW27" s="28"/>
      <c r="QX27" s="28"/>
      <c r="QY27" s="28"/>
      <c r="QZ27" s="28"/>
      <c r="RA27" s="28"/>
      <c r="RB27" s="28"/>
      <c r="RC27" s="28"/>
      <c r="RD27" s="28"/>
      <c r="RE27" s="28"/>
      <c r="RF27" s="28"/>
      <c r="RG27" s="28"/>
      <c r="RH27" s="28"/>
      <c r="RI27" s="28"/>
      <c r="RJ27" s="28"/>
      <c r="RK27" s="28"/>
      <c r="RL27" s="28"/>
      <c r="RM27" s="28"/>
      <c r="RN27" s="28"/>
      <c r="RO27" s="28"/>
      <c r="RP27" s="28"/>
      <c r="RQ27" s="28"/>
      <c r="RR27" s="28"/>
      <c r="RS27" s="28"/>
      <c r="RT27" s="28"/>
      <c r="RU27" s="28"/>
      <c r="RV27" s="28"/>
      <c r="RW27" s="28"/>
      <c r="RX27" s="28"/>
      <c r="RY27" s="28"/>
      <c r="RZ27" s="28"/>
      <c r="SA27" s="28"/>
      <c r="SB27" s="28"/>
      <c r="SC27" s="28"/>
      <c r="SD27" s="28"/>
      <c r="SE27" s="28"/>
      <c r="SF27" s="28"/>
      <c r="SG27" s="28"/>
      <c r="SH27" s="28"/>
      <c r="SI27" s="28"/>
      <c r="SJ27" s="28"/>
      <c r="SK27" s="28"/>
      <c r="SL27" s="28"/>
      <c r="SM27" s="28"/>
      <c r="SN27" s="28"/>
      <c r="SO27" s="28"/>
      <c r="SP27" s="28"/>
      <c r="SQ27" s="28"/>
      <c r="SR27" s="28"/>
      <c r="SS27" s="28"/>
      <c r="ST27" s="28"/>
      <c r="SU27" s="28"/>
      <c r="SV27" s="28"/>
      <c r="SW27" s="28"/>
      <c r="SX27" s="28"/>
      <c r="SY27" s="28"/>
      <c r="SZ27" s="28"/>
      <c r="TA27" s="28"/>
      <c r="TB27" s="28"/>
      <c r="TC27" s="28"/>
      <c r="TD27" s="28"/>
      <c r="TE27" s="28"/>
      <c r="TF27" s="28"/>
      <c r="TG27" s="28"/>
      <c r="TH27" s="28"/>
      <c r="TI27" s="28"/>
      <c r="TJ27" s="28"/>
      <c r="TK27" s="28"/>
      <c r="TL27" s="28"/>
      <c r="TM27" s="28"/>
      <c r="TN27" s="28"/>
      <c r="TO27" s="28"/>
      <c r="TP27" s="28"/>
      <c r="TQ27" s="28"/>
      <c r="TR27" s="28"/>
      <c r="TS27" s="28"/>
      <c r="TT27" s="28"/>
      <c r="TU27" s="28"/>
      <c r="TV27" s="28"/>
      <c r="TW27" s="28"/>
      <c r="TX27" s="28"/>
      <c r="TY27" s="28"/>
      <c r="TZ27" s="28"/>
      <c r="UA27" s="28"/>
      <c r="UB27" s="28"/>
      <c r="UC27" s="28"/>
      <c r="UD27" s="28"/>
      <c r="UE27" s="28"/>
      <c r="UF27" s="28"/>
      <c r="UG27" s="28"/>
      <c r="UH27" s="28"/>
      <c r="UI27" s="28"/>
      <c r="UJ27" s="28"/>
      <c r="UK27" s="28"/>
      <c r="UL27" s="28"/>
      <c r="UM27" s="28"/>
      <c r="UN27" s="28"/>
      <c r="UO27" s="28"/>
      <c r="UP27" s="28"/>
      <c r="UQ27" s="28"/>
      <c r="UR27" s="28"/>
      <c r="US27" s="28"/>
      <c r="UT27" s="28"/>
      <c r="UU27" s="28"/>
      <c r="UV27" s="28"/>
      <c r="UW27" s="28"/>
      <c r="UX27" s="28"/>
      <c r="UY27" s="28"/>
      <c r="UZ27" s="28"/>
      <c r="VA27" s="28"/>
      <c r="VB27" s="28"/>
      <c r="VC27" s="28"/>
      <c r="VD27" s="28"/>
      <c r="VE27" s="28"/>
      <c r="VF27" s="28"/>
      <c r="VG27" s="28"/>
      <c r="VH27" s="28"/>
      <c r="VI27" s="28"/>
      <c r="VJ27" s="28"/>
      <c r="VK27" s="28"/>
      <c r="VL27" s="28"/>
      <c r="VM27" s="28"/>
      <c r="VN27" s="28"/>
      <c r="VO27" s="28"/>
      <c r="VP27" s="28"/>
      <c r="VQ27" s="28"/>
      <c r="VR27" s="28"/>
      <c r="VS27" s="28"/>
      <c r="VT27" s="28"/>
      <c r="VU27" s="28"/>
      <c r="VV27" s="28"/>
      <c r="VW27" s="28"/>
      <c r="VX27" s="28"/>
      <c r="VY27" s="28"/>
      <c r="VZ27" s="28"/>
      <c r="WA27" s="28"/>
      <c r="WB27" s="28"/>
      <c r="WC27" s="28"/>
      <c r="WD27" s="28"/>
      <c r="WE27" s="28"/>
      <c r="WF27" s="28"/>
      <c r="WG27" s="28"/>
      <c r="WH27" s="28"/>
      <c r="WI27" s="28"/>
      <c r="WJ27" s="28"/>
      <c r="WK27" s="28"/>
      <c r="WL27" s="28"/>
      <c r="WM27" s="28"/>
      <c r="WN27" s="28"/>
      <c r="WO27" s="28"/>
      <c r="WP27" s="28"/>
      <c r="WQ27" s="28"/>
      <c r="WR27" s="28"/>
      <c r="WS27" s="28"/>
      <c r="WT27" s="28"/>
      <c r="WU27" s="28"/>
      <c r="WV27" s="28"/>
      <c r="WW27" s="28"/>
      <c r="WX27" s="28"/>
      <c r="WY27" s="28"/>
      <c r="WZ27" s="28"/>
      <c r="XA27" s="28"/>
      <c r="XB27" s="28"/>
      <c r="XC27" s="28"/>
      <c r="XD27" s="28"/>
      <c r="XE27" s="28"/>
      <c r="XF27" s="28"/>
      <c r="XG27" s="28"/>
      <c r="XH27" s="28"/>
      <c r="XI27" s="28"/>
      <c r="XJ27" s="28"/>
      <c r="XK27" s="28"/>
      <c r="XL27" s="28"/>
      <c r="XM27" s="28"/>
      <c r="XN27" s="28"/>
      <c r="XO27" s="28"/>
      <c r="XP27" s="28"/>
      <c r="XQ27" s="28"/>
      <c r="XR27" s="28"/>
      <c r="XS27" s="28"/>
      <c r="XT27" s="28"/>
      <c r="XU27" s="28"/>
      <c r="XV27" s="28"/>
      <c r="XW27" s="28"/>
      <c r="XX27" s="28"/>
      <c r="XY27" s="28"/>
      <c r="XZ27" s="28"/>
      <c r="YA27" s="28"/>
      <c r="YB27" s="28"/>
      <c r="YC27" s="28"/>
      <c r="YD27" s="28"/>
      <c r="YE27" s="28"/>
      <c r="YF27" s="28"/>
      <c r="YG27" s="28"/>
      <c r="YH27" s="28"/>
      <c r="YI27" s="28"/>
      <c r="YJ27" s="28"/>
      <c r="YK27" s="28"/>
      <c r="YL27" s="28"/>
      <c r="YM27" s="28"/>
      <c r="YN27" s="28"/>
      <c r="YO27" s="28"/>
      <c r="YP27" s="28"/>
      <c r="YQ27" s="28"/>
      <c r="YR27" s="28"/>
      <c r="YS27" s="28"/>
      <c r="YT27" s="28"/>
      <c r="YU27" s="28"/>
      <c r="YV27" s="28"/>
      <c r="YW27" s="28"/>
      <c r="YX27" s="28"/>
      <c r="YY27" s="28"/>
      <c r="YZ27" s="28"/>
      <c r="ZA27" s="28"/>
      <c r="ZB27" s="28"/>
      <c r="ZC27" s="28"/>
      <c r="ZD27" s="28"/>
      <c r="ZE27" s="28"/>
      <c r="ZF27" s="28"/>
      <c r="ZG27" s="28"/>
      <c r="ZH27" s="28"/>
      <c r="ZI27" s="28"/>
      <c r="ZJ27" s="28"/>
      <c r="ZK27" s="28"/>
      <c r="ZL27" s="28"/>
      <c r="ZM27" s="28"/>
      <c r="ZN27" s="28"/>
      <c r="ZO27" s="28"/>
      <c r="ZP27" s="28"/>
      <c r="ZQ27" s="28"/>
      <c r="ZR27" s="28"/>
      <c r="ZS27" s="28"/>
      <c r="ZT27" s="28"/>
      <c r="ZU27" s="28"/>
      <c r="ZV27" s="28"/>
      <c r="ZW27" s="28"/>
      <c r="ZX27" s="28"/>
      <c r="ZY27" s="28"/>
      <c r="ZZ27" s="28"/>
      <c r="AAA27" s="28"/>
      <c r="AAB27" s="28"/>
      <c r="AAC27" s="28"/>
      <c r="AAD27" s="28"/>
      <c r="AAE27" s="28"/>
      <c r="AAF27" s="28"/>
      <c r="AAG27" s="28"/>
      <c r="AAH27" s="28"/>
      <c r="AAI27" s="28"/>
      <c r="AAJ27" s="28"/>
      <c r="AAK27" s="28"/>
      <c r="AAL27" s="28"/>
      <c r="AAM27" s="28"/>
      <c r="AAN27" s="28"/>
      <c r="AAO27" s="28"/>
      <c r="AAP27" s="28"/>
      <c r="AAQ27" s="28"/>
      <c r="AAR27" s="28"/>
      <c r="AAS27" s="28"/>
      <c r="AAT27" s="28"/>
      <c r="AAU27" s="28"/>
      <c r="AAV27" s="28"/>
      <c r="AAW27" s="28"/>
      <c r="AAX27" s="28"/>
      <c r="AAY27" s="28"/>
      <c r="AAZ27" s="28"/>
      <c r="ABA27" s="28"/>
      <c r="ABB27" s="28"/>
      <c r="ABC27" s="28"/>
      <c r="ABD27" s="28"/>
      <c r="ABE27" s="28"/>
      <c r="ABF27" s="28"/>
      <c r="ABG27" s="28"/>
      <c r="ABH27" s="28"/>
      <c r="ABI27" s="28"/>
      <c r="ABJ27" s="28"/>
      <c r="ABK27" s="28"/>
      <c r="ABL27" s="28"/>
      <c r="ABM27" s="28"/>
      <c r="ABN27" s="28"/>
      <c r="ABO27" s="28"/>
      <c r="ABP27" s="28"/>
      <c r="ABQ27" s="28"/>
      <c r="ABR27" s="28"/>
      <c r="ABS27" s="28"/>
      <c r="ABT27" s="28"/>
      <c r="ABU27" s="28"/>
      <c r="ABV27" s="28"/>
      <c r="ABW27" s="28"/>
      <c r="ABX27" s="28"/>
      <c r="ABY27" s="28"/>
      <c r="ABZ27" s="28"/>
      <c r="ACA27" s="28"/>
      <c r="ACB27" s="28"/>
      <c r="ACC27" s="28"/>
      <c r="ACD27" s="28"/>
      <c r="ACE27" s="28"/>
      <c r="ACF27" s="28"/>
      <c r="ACG27" s="28"/>
      <c r="ACH27" s="28"/>
      <c r="ACI27" s="28"/>
      <c r="ACJ27" s="28"/>
      <c r="ACK27" s="28"/>
      <c r="ACL27" s="28"/>
      <c r="ACM27" s="28"/>
      <c r="ACN27" s="28"/>
      <c r="ACO27" s="28"/>
      <c r="ACP27" s="28"/>
      <c r="ACQ27" s="28"/>
      <c r="ACR27" s="28"/>
      <c r="ACS27" s="28"/>
      <c r="ACT27" s="28"/>
      <c r="ACU27" s="28"/>
      <c r="ACV27" s="28"/>
      <c r="ACW27" s="28"/>
      <c r="ACX27" s="28"/>
      <c r="ACY27" s="28"/>
      <c r="ACZ27" s="28"/>
      <c r="ADA27" s="28"/>
      <c r="ADB27" s="28"/>
      <c r="ADC27" s="28"/>
      <c r="ADD27" s="28"/>
      <c r="ADE27" s="28"/>
      <c r="ADF27" s="28"/>
      <c r="ADG27" s="28"/>
      <c r="ADH27" s="28"/>
      <c r="ADI27" s="28"/>
      <c r="ADJ27" s="28"/>
      <c r="ADK27" s="28"/>
      <c r="ADL27" s="28"/>
      <c r="ADM27" s="28"/>
      <c r="ADN27" s="28"/>
      <c r="ADO27" s="28"/>
      <c r="ADP27" s="28"/>
      <c r="ADQ27" s="28"/>
      <c r="ADR27" s="28"/>
      <c r="ADS27" s="28"/>
      <c r="ADT27" s="28"/>
      <c r="ADU27" s="28"/>
      <c r="ADV27" s="28"/>
      <c r="ADW27" s="28"/>
      <c r="ADX27" s="28"/>
      <c r="ADY27" s="28"/>
      <c r="ADZ27" s="28"/>
      <c r="AEA27" s="28"/>
      <c r="AEB27" s="28"/>
      <c r="AEC27" s="28"/>
      <c r="AED27" s="28"/>
      <c r="AEE27" s="28"/>
      <c r="AEF27" s="28"/>
      <c r="AEG27" s="28"/>
      <c r="AEH27" s="28"/>
      <c r="AEI27" s="28"/>
      <c r="AEJ27" s="28"/>
      <c r="AEK27" s="28"/>
      <c r="AEL27" s="28"/>
      <c r="AEM27" s="28"/>
      <c r="AEN27" s="28"/>
      <c r="AEO27" s="28"/>
      <c r="AEP27" s="28"/>
      <c r="AEQ27" s="28"/>
      <c r="AER27" s="28"/>
      <c r="AES27" s="28"/>
      <c r="AET27" s="28"/>
      <c r="AEU27" s="28"/>
      <c r="AEV27" s="28"/>
      <c r="AEW27" s="28"/>
      <c r="AEX27" s="28"/>
      <c r="AEY27" s="28"/>
      <c r="AEZ27" s="28"/>
      <c r="AFA27" s="28"/>
      <c r="AFB27" s="28"/>
      <c r="AFC27" s="28"/>
      <c r="AFD27" s="28"/>
      <c r="AFE27" s="28"/>
      <c r="AFF27" s="28"/>
      <c r="AFG27" s="28"/>
      <c r="AFH27" s="28"/>
      <c r="AFI27" s="28"/>
      <c r="AFJ27" s="28"/>
      <c r="AFK27" s="28"/>
      <c r="AFL27" s="28"/>
      <c r="AFM27" s="28"/>
      <c r="AFN27" s="28"/>
      <c r="AFO27" s="28"/>
      <c r="AFP27" s="28"/>
      <c r="AFQ27" s="28"/>
      <c r="AFR27" s="28"/>
      <c r="AFS27" s="28"/>
      <c r="AFT27" s="28"/>
      <c r="AFU27" s="28"/>
      <c r="AFV27" s="28"/>
      <c r="AFW27" s="28"/>
      <c r="AFX27" s="28"/>
      <c r="AFY27" s="28"/>
      <c r="AFZ27" s="28"/>
      <c r="AGA27" s="28"/>
      <c r="AGB27" s="28"/>
      <c r="AGC27" s="28"/>
      <c r="AGD27" s="28"/>
      <c r="AGE27" s="28"/>
      <c r="AGF27" s="28"/>
      <c r="AGG27" s="28"/>
      <c r="AGH27" s="28"/>
      <c r="AGI27" s="28"/>
      <c r="AGJ27" s="28"/>
      <c r="AGK27" s="28"/>
      <c r="AGL27" s="28"/>
      <c r="AGM27" s="28"/>
      <c r="AGN27" s="28"/>
      <c r="AGO27" s="28"/>
      <c r="AGP27" s="28"/>
      <c r="AGQ27" s="28"/>
      <c r="AGR27" s="28"/>
      <c r="AGS27" s="28"/>
      <c r="AGT27" s="28"/>
      <c r="AGU27" s="28"/>
      <c r="AGV27" s="28"/>
      <c r="AGW27" s="28"/>
      <c r="AGX27" s="28"/>
      <c r="AGY27" s="28"/>
      <c r="AGZ27" s="28"/>
      <c r="AHA27" s="28"/>
      <c r="AHB27" s="28"/>
      <c r="AHC27" s="28"/>
      <c r="AHD27" s="28"/>
      <c r="AHE27" s="28"/>
      <c r="AHF27" s="28"/>
      <c r="AHG27" s="28"/>
      <c r="AHH27" s="28"/>
      <c r="AHI27" s="28"/>
      <c r="AHJ27" s="28"/>
      <c r="AHK27" s="28"/>
      <c r="AHL27" s="28"/>
      <c r="AHM27" s="28"/>
      <c r="AHN27" s="28"/>
      <c r="AHO27" s="28"/>
      <c r="AHP27" s="28"/>
      <c r="AHQ27" s="28"/>
      <c r="AHR27" s="28"/>
      <c r="AHS27" s="28"/>
      <c r="AHT27" s="28"/>
      <c r="AHU27" s="28"/>
      <c r="AHV27" s="28"/>
      <c r="AHW27" s="28"/>
      <c r="AHX27" s="28"/>
      <c r="AHY27" s="28"/>
      <c r="AHZ27" s="28"/>
      <c r="AIA27" s="28"/>
      <c r="AIB27" s="28"/>
      <c r="AIC27" s="28"/>
      <c r="AID27" s="28"/>
      <c r="AIE27" s="28"/>
      <c r="AIF27" s="28"/>
      <c r="AIG27" s="28"/>
      <c r="AIH27" s="28"/>
      <c r="AII27" s="28"/>
      <c r="AIJ27" s="28"/>
      <c r="AIK27" s="28"/>
      <c r="AIL27" s="28"/>
      <c r="AIM27" s="28"/>
      <c r="AIN27" s="28"/>
      <c r="AIO27" s="28"/>
      <c r="AIP27" s="28"/>
      <c r="AIQ27" s="28"/>
      <c r="AIR27" s="28"/>
      <c r="AIS27" s="28"/>
      <c r="AIT27" s="28"/>
      <c r="AIU27" s="28"/>
      <c r="AIV27" s="28"/>
      <c r="AIW27" s="28"/>
      <c r="AIX27" s="28"/>
      <c r="AIY27" s="28"/>
      <c r="AIZ27" s="28"/>
      <c r="AJA27" s="28"/>
      <c r="AJB27" s="28"/>
      <c r="AJC27" s="28"/>
      <c r="AJD27" s="28"/>
      <c r="AJE27" s="28"/>
      <c r="AJF27" s="28"/>
      <c r="AJG27" s="28"/>
      <c r="AJH27" s="28"/>
      <c r="AJI27" s="28"/>
      <c r="AJJ27" s="28"/>
      <c r="AJK27" s="28"/>
      <c r="AJL27" s="28"/>
      <c r="AJM27" s="28"/>
      <c r="AJN27" s="28"/>
      <c r="AJO27" s="28"/>
      <c r="AJP27" s="28"/>
      <c r="AJQ27" s="28"/>
      <c r="AJR27" s="28"/>
      <c r="AJS27" s="28"/>
      <c r="AJT27" s="28"/>
      <c r="AJU27" s="28"/>
      <c r="AJV27" s="28"/>
      <c r="AJW27" s="28"/>
      <c r="AJX27" s="28"/>
      <c r="AJY27" s="28"/>
      <c r="AJZ27" s="28"/>
      <c r="AKA27" s="28"/>
      <c r="AKB27" s="28"/>
      <c r="AKC27" s="28"/>
      <c r="AKD27" s="28"/>
      <c r="AKE27" s="28"/>
      <c r="AKF27" s="28"/>
      <c r="AKG27" s="28"/>
      <c r="AKH27" s="28"/>
      <c r="AKI27" s="28"/>
      <c r="AKJ27" s="28"/>
      <c r="AKK27" s="28"/>
      <c r="AKL27" s="28"/>
      <c r="AKM27" s="28"/>
      <c r="AKN27" s="28"/>
      <c r="AKO27" s="28"/>
      <c r="AKP27" s="28"/>
      <c r="AKQ27" s="28"/>
      <c r="AKR27" s="28"/>
      <c r="AKS27" s="28"/>
      <c r="AKT27" s="28"/>
      <c r="AKU27" s="28"/>
      <c r="AKV27" s="28"/>
      <c r="AKW27" s="28"/>
      <c r="AKX27" s="28"/>
      <c r="AKY27" s="28"/>
      <c r="AKZ27" s="28"/>
      <c r="ALA27" s="28"/>
      <c r="ALB27" s="28"/>
      <c r="ALC27" s="28"/>
      <c r="ALD27" s="28"/>
      <c r="ALE27" s="28"/>
      <c r="ALF27" s="28"/>
      <c r="ALG27" s="28"/>
      <c r="ALH27" s="28"/>
      <c r="ALI27" s="28"/>
      <c r="ALJ27" s="28"/>
      <c r="ALK27" s="28"/>
      <c r="ALL27" s="28"/>
      <c r="ALM27" s="28"/>
      <c r="ALN27" s="28"/>
      <c r="ALO27" s="28"/>
      <c r="ALP27" s="28"/>
      <c r="ALQ27" s="28"/>
      <c r="ALR27" s="28"/>
      <c r="ALS27" s="28"/>
      <c r="ALT27" s="28"/>
      <c r="ALU27" s="28"/>
      <c r="ALV27" s="28"/>
      <c r="ALW27" s="28"/>
      <c r="ALX27" s="28"/>
      <c r="ALY27" s="28"/>
      <c r="ALZ27" s="28"/>
      <c r="AMA27" s="28"/>
      <c r="AMB27" s="28"/>
      <c r="AMC27" s="28"/>
      <c r="AMD27" s="28"/>
      <c r="AME27" s="28"/>
      <c r="AMF27" s="28"/>
      <c r="AMG27" s="28"/>
      <c r="AMH27" s="28"/>
      <c r="AMI27" s="28"/>
      <c r="AMJ27" s="28"/>
    </row>
    <row r="28" spans="1:1024" s="29" customFormat="1" ht="13.5" customHeight="1">
      <c r="A28" s="110" t="s">
        <v>133</v>
      </c>
      <c r="B28" s="111"/>
      <c r="C28" s="111"/>
      <c r="D28" s="111"/>
      <c r="E28" s="111"/>
      <c r="F28" s="131" t="s">
        <v>134</v>
      </c>
      <c r="G28" s="131"/>
      <c r="H28" s="131"/>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c r="QN28" s="28"/>
      <c r="QO28" s="28"/>
      <c r="QP28" s="28"/>
      <c r="QQ28" s="28"/>
      <c r="QR28" s="28"/>
      <c r="QS28" s="28"/>
      <c r="QT28" s="28"/>
      <c r="QU28" s="28"/>
      <c r="QV28" s="28"/>
      <c r="QW28" s="28"/>
      <c r="QX28" s="28"/>
      <c r="QY28" s="28"/>
      <c r="QZ28" s="28"/>
      <c r="RA28" s="28"/>
      <c r="RB28" s="28"/>
      <c r="RC28" s="28"/>
      <c r="RD28" s="28"/>
      <c r="RE28" s="28"/>
      <c r="RF28" s="28"/>
      <c r="RG28" s="28"/>
      <c r="RH28" s="28"/>
      <c r="RI28" s="28"/>
      <c r="RJ28" s="28"/>
      <c r="RK28" s="28"/>
      <c r="RL28" s="28"/>
      <c r="RM28" s="28"/>
      <c r="RN28" s="28"/>
      <c r="RO28" s="28"/>
      <c r="RP28" s="28"/>
      <c r="RQ28" s="28"/>
      <c r="RR28" s="28"/>
      <c r="RS28" s="28"/>
      <c r="RT28" s="28"/>
      <c r="RU28" s="28"/>
      <c r="RV28" s="28"/>
      <c r="RW28" s="28"/>
      <c r="RX28" s="28"/>
      <c r="RY28" s="28"/>
      <c r="RZ28" s="28"/>
      <c r="SA28" s="28"/>
      <c r="SB28" s="28"/>
      <c r="SC28" s="28"/>
      <c r="SD28" s="28"/>
      <c r="SE28" s="28"/>
      <c r="SF28" s="28"/>
      <c r="SG28" s="28"/>
      <c r="SH28" s="28"/>
      <c r="SI28" s="28"/>
      <c r="SJ28" s="28"/>
      <c r="SK28" s="28"/>
      <c r="SL28" s="28"/>
      <c r="SM28" s="28"/>
      <c r="SN28" s="28"/>
      <c r="SO28" s="28"/>
      <c r="SP28" s="28"/>
      <c r="SQ28" s="28"/>
      <c r="SR28" s="28"/>
      <c r="SS28" s="28"/>
      <c r="ST28" s="28"/>
      <c r="SU28" s="28"/>
      <c r="SV28" s="28"/>
      <c r="SW28" s="28"/>
      <c r="SX28" s="28"/>
      <c r="SY28" s="28"/>
      <c r="SZ28" s="28"/>
      <c r="TA28" s="28"/>
      <c r="TB28" s="28"/>
      <c r="TC28" s="28"/>
      <c r="TD28" s="28"/>
      <c r="TE28" s="28"/>
      <c r="TF28" s="28"/>
      <c r="TG28" s="28"/>
      <c r="TH28" s="28"/>
      <c r="TI28" s="28"/>
      <c r="TJ28" s="28"/>
      <c r="TK28" s="28"/>
      <c r="TL28" s="28"/>
      <c r="TM28" s="28"/>
      <c r="TN28" s="28"/>
      <c r="TO28" s="28"/>
      <c r="TP28" s="28"/>
      <c r="TQ28" s="28"/>
      <c r="TR28" s="28"/>
      <c r="TS28" s="28"/>
      <c r="TT28" s="28"/>
      <c r="TU28" s="28"/>
      <c r="TV28" s="28"/>
      <c r="TW28" s="28"/>
      <c r="TX28" s="28"/>
      <c r="TY28" s="28"/>
      <c r="TZ28" s="28"/>
      <c r="UA28" s="28"/>
      <c r="UB28" s="28"/>
      <c r="UC28" s="28"/>
      <c r="UD28" s="28"/>
      <c r="UE28" s="28"/>
      <c r="UF28" s="28"/>
      <c r="UG28" s="28"/>
      <c r="UH28" s="28"/>
      <c r="UI28" s="28"/>
      <c r="UJ28" s="28"/>
      <c r="UK28" s="28"/>
      <c r="UL28" s="28"/>
      <c r="UM28" s="28"/>
      <c r="UN28" s="28"/>
      <c r="UO28" s="28"/>
      <c r="UP28" s="28"/>
      <c r="UQ28" s="28"/>
      <c r="UR28" s="28"/>
      <c r="US28" s="28"/>
      <c r="UT28" s="28"/>
      <c r="UU28" s="28"/>
      <c r="UV28" s="28"/>
      <c r="UW28" s="28"/>
      <c r="UX28" s="28"/>
      <c r="UY28" s="28"/>
      <c r="UZ28" s="28"/>
      <c r="VA28" s="28"/>
      <c r="VB28" s="28"/>
      <c r="VC28" s="28"/>
      <c r="VD28" s="28"/>
      <c r="VE28" s="28"/>
      <c r="VF28" s="28"/>
      <c r="VG28" s="28"/>
      <c r="VH28" s="28"/>
      <c r="VI28" s="28"/>
      <c r="VJ28" s="28"/>
      <c r="VK28" s="28"/>
      <c r="VL28" s="28"/>
      <c r="VM28" s="28"/>
      <c r="VN28" s="28"/>
      <c r="VO28" s="28"/>
      <c r="VP28" s="28"/>
      <c r="VQ28" s="28"/>
      <c r="VR28" s="28"/>
      <c r="VS28" s="28"/>
      <c r="VT28" s="28"/>
      <c r="VU28" s="28"/>
      <c r="VV28" s="28"/>
      <c r="VW28" s="28"/>
      <c r="VX28" s="28"/>
      <c r="VY28" s="28"/>
      <c r="VZ28" s="28"/>
      <c r="WA28" s="28"/>
      <c r="WB28" s="28"/>
      <c r="WC28" s="28"/>
      <c r="WD28" s="28"/>
      <c r="WE28" s="28"/>
      <c r="WF28" s="28"/>
      <c r="WG28" s="28"/>
      <c r="WH28" s="28"/>
      <c r="WI28" s="28"/>
      <c r="WJ28" s="28"/>
      <c r="WK28" s="28"/>
      <c r="WL28" s="28"/>
      <c r="WM28" s="28"/>
      <c r="WN28" s="28"/>
      <c r="WO28" s="28"/>
      <c r="WP28" s="28"/>
      <c r="WQ28" s="28"/>
      <c r="WR28" s="28"/>
      <c r="WS28" s="28"/>
      <c r="WT28" s="28"/>
      <c r="WU28" s="28"/>
      <c r="WV28" s="28"/>
      <c r="WW28" s="28"/>
      <c r="WX28" s="28"/>
      <c r="WY28" s="28"/>
      <c r="WZ28" s="28"/>
      <c r="XA28" s="28"/>
      <c r="XB28" s="28"/>
      <c r="XC28" s="28"/>
      <c r="XD28" s="28"/>
      <c r="XE28" s="28"/>
      <c r="XF28" s="28"/>
      <c r="XG28" s="28"/>
      <c r="XH28" s="28"/>
      <c r="XI28" s="28"/>
      <c r="XJ28" s="28"/>
      <c r="XK28" s="28"/>
      <c r="XL28" s="28"/>
      <c r="XM28" s="28"/>
      <c r="XN28" s="28"/>
      <c r="XO28" s="28"/>
      <c r="XP28" s="28"/>
      <c r="XQ28" s="28"/>
      <c r="XR28" s="28"/>
      <c r="XS28" s="28"/>
      <c r="XT28" s="28"/>
      <c r="XU28" s="28"/>
      <c r="XV28" s="28"/>
      <c r="XW28" s="28"/>
      <c r="XX28" s="28"/>
      <c r="XY28" s="28"/>
      <c r="XZ28" s="28"/>
      <c r="YA28" s="28"/>
      <c r="YB28" s="28"/>
      <c r="YC28" s="28"/>
      <c r="YD28" s="28"/>
      <c r="YE28" s="28"/>
      <c r="YF28" s="28"/>
      <c r="YG28" s="28"/>
      <c r="YH28" s="28"/>
      <c r="YI28" s="28"/>
      <c r="YJ28" s="28"/>
      <c r="YK28" s="28"/>
      <c r="YL28" s="28"/>
      <c r="YM28" s="28"/>
      <c r="YN28" s="28"/>
      <c r="YO28" s="28"/>
      <c r="YP28" s="28"/>
      <c r="YQ28" s="28"/>
      <c r="YR28" s="28"/>
      <c r="YS28" s="28"/>
      <c r="YT28" s="28"/>
      <c r="YU28" s="28"/>
      <c r="YV28" s="28"/>
      <c r="YW28" s="28"/>
      <c r="YX28" s="28"/>
      <c r="YY28" s="28"/>
      <c r="YZ28" s="28"/>
      <c r="ZA28" s="28"/>
      <c r="ZB28" s="28"/>
      <c r="ZC28" s="28"/>
      <c r="ZD28" s="28"/>
      <c r="ZE28" s="28"/>
      <c r="ZF28" s="28"/>
      <c r="ZG28" s="28"/>
      <c r="ZH28" s="28"/>
      <c r="ZI28" s="28"/>
      <c r="ZJ28" s="28"/>
      <c r="ZK28" s="28"/>
      <c r="ZL28" s="28"/>
      <c r="ZM28" s="28"/>
      <c r="ZN28" s="28"/>
      <c r="ZO28" s="28"/>
      <c r="ZP28" s="28"/>
      <c r="ZQ28" s="28"/>
      <c r="ZR28" s="28"/>
      <c r="ZS28" s="28"/>
      <c r="ZT28" s="28"/>
      <c r="ZU28" s="28"/>
      <c r="ZV28" s="28"/>
      <c r="ZW28" s="28"/>
      <c r="ZX28" s="28"/>
      <c r="ZY28" s="28"/>
      <c r="ZZ28" s="28"/>
      <c r="AAA28" s="28"/>
      <c r="AAB28" s="28"/>
      <c r="AAC28" s="28"/>
      <c r="AAD28" s="28"/>
      <c r="AAE28" s="28"/>
      <c r="AAF28" s="28"/>
      <c r="AAG28" s="28"/>
      <c r="AAH28" s="28"/>
      <c r="AAI28" s="28"/>
      <c r="AAJ28" s="28"/>
      <c r="AAK28" s="28"/>
      <c r="AAL28" s="28"/>
      <c r="AAM28" s="28"/>
      <c r="AAN28" s="28"/>
      <c r="AAO28" s="28"/>
      <c r="AAP28" s="28"/>
      <c r="AAQ28" s="28"/>
      <c r="AAR28" s="28"/>
      <c r="AAS28" s="28"/>
      <c r="AAT28" s="28"/>
      <c r="AAU28" s="28"/>
      <c r="AAV28" s="28"/>
      <c r="AAW28" s="28"/>
      <c r="AAX28" s="28"/>
      <c r="AAY28" s="28"/>
      <c r="AAZ28" s="28"/>
      <c r="ABA28" s="28"/>
      <c r="ABB28" s="28"/>
      <c r="ABC28" s="28"/>
      <c r="ABD28" s="28"/>
      <c r="ABE28" s="28"/>
      <c r="ABF28" s="28"/>
      <c r="ABG28" s="28"/>
      <c r="ABH28" s="28"/>
      <c r="ABI28" s="28"/>
      <c r="ABJ28" s="28"/>
      <c r="ABK28" s="28"/>
      <c r="ABL28" s="28"/>
      <c r="ABM28" s="28"/>
      <c r="ABN28" s="28"/>
      <c r="ABO28" s="28"/>
      <c r="ABP28" s="28"/>
      <c r="ABQ28" s="28"/>
      <c r="ABR28" s="28"/>
      <c r="ABS28" s="28"/>
      <c r="ABT28" s="28"/>
      <c r="ABU28" s="28"/>
      <c r="ABV28" s="28"/>
      <c r="ABW28" s="28"/>
      <c r="ABX28" s="28"/>
      <c r="ABY28" s="28"/>
      <c r="ABZ28" s="28"/>
      <c r="ACA28" s="28"/>
      <c r="ACB28" s="28"/>
      <c r="ACC28" s="28"/>
      <c r="ACD28" s="28"/>
      <c r="ACE28" s="28"/>
      <c r="ACF28" s="28"/>
      <c r="ACG28" s="28"/>
      <c r="ACH28" s="28"/>
      <c r="ACI28" s="28"/>
      <c r="ACJ28" s="28"/>
      <c r="ACK28" s="28"/>
      <c r="ACL28" s="28"/>
      <c r="ACM28" s="28"/>
      <c r="ACN28" s="28"/>
      <c r="ACO28" s="28"/>
      <c r="ACP28" s="28"/>
      <c r="ACQ28" s="28"/>
      <c r="ACR28" s="28"/>
      <c r="ACS28" s="28"/>
      <c r="ACT28" s="28"/>
      <c r="ACU28" s="28"/>
      <c r="ACV28" s="28"/>
      <c r="ACW28" s="28"/>
      <c r="ACX28" s="28"/>
      <c r="ACY28" s="28"/>
      <c r="ACZ28" s="28"/>
      <c r="ADA28" s="28"/>
      <c r="ADB28" s="28"/>
      <c r="ADC28" s="28"/>
      <c r="ADD28" s="28"/>
      <c r="ADE28" s="28"/>
      <c r="ADF28" s="28"/>
      <c r="ADG28" s="28"/>
      <c r="ADH28" s="28"/>
      <c r="ADI28" s="28"/>
      <c r="ADJ28" s="28"/>
      <c r="ADK28" s="28"/>
      <c r="ADL28" s="28"/>
      <c r="ADM28" s="28"/>
      <c r="ADN28" s="28"/>
      <c r="ADO28" s="28"/>
      <c r="ADP28" s="28"/>
      <c r="ADQ28" s="28"/>
      <c r="ADR28" s="28"/>
      <c r="ADS28" s="28"/>
      <c r="ADT28" s="28"/>
      <c r="ADU28" s="28"/>
      <c r="ADV28" s="28"/>
      <c r="ADW28" s="28"/>
      <c r="ADX28" s="28"/>
      <c r="ADY28" s="28"/>
      <c r="ADZ28" s="28"/>
      <c r="AEA28" s="28"/>
      <c r="AEB28" s="28"/>
      <c r="AEC28" s="28"/>
      <c r="AED28" s="28"/>
      <c r="AEE28" s="28"/>
      <c r="AEF28" s="28"/>
      <c r="AEG28" s="28"/>
      <c r="AEH28" s="28"/>
      <c r="AEI28" s="28"/>
      <c r="AEJ28" s="28"/>
      <c r="AEK28" s="28"/>
      <c r="AEL28" s="28"/>
      <c r="AEM28" s="28"/>
      <c r="AEN28" s="28"/>
      <c r="AEO28" s="28"/>
      <c r="AEP28" s="28"/>
      <c r="AEQ28" s="28"/>
      <c r="AER28" s="28"/>
      <c r="AES28" s="28"/>
      <c r="AET28" s="28"/>
      <c r="AEU28" s="28"/>
      <c r="AEV28" s="28"/>
      <c r="AEW28" s="28"/>
      <c r="AEX28" s="28"/>
      <c r="AEY28" s="28"/>
      <c r="AEZ28" s="28"/>
      <c r="AFA28" s="28"/>
      <c r="AFB28" s="28"/>
      <c r="AFC28" s="28"/>
      <c r="AFD28" s="28"/>
      <c r="AFE28" s="28"/>
      <c r="AFF28" s="28"/>
      <c r="AFG28" s="28"/>
      <c r="AFH28" s="28"/>
      <c r="AFI28" s="28"/>
      <c r="AFJ28" s="28"/>
      <c r="AFK28" s="28"/>
      <c r="AFL28" s="28"/>
      <c r="AFM28" s="28"/>
      <c r="AFN28" s="28"/>
      <c r="AFO28" s="28"/>
      <c r="AFP28" s="28"/>
      <c r="AFQ28" s="28"/>
      <c r="AFR28" s="28"/>
      <c r="AFS28" s="28"/>
      <c r="AFT28" s="28"/>
      <c r="AFU28" s="28"/>
      <c r="AFV28" s="28"/>
      <c r="AFW28" s="28"/>
      <c r="AFX28" s="28"/>
      <c r="AFY28" s="28"/>
      <c r="AFZ28" s="28"/>
      <c r="AGA28" s="28"/>
      <c r="AGB28" s="28"/>
      <c r="AGC28" s="28"/>
      <c r="AGD28" s="28"/>
      <c r="AGE28" s="28"/>
      <c r="AGF28" s="28"/>
      <c r="AGG28" s="28"/>
      <c r="AGH28" s="28"/>
      <c r="AGI28" s="28"/>
      <c r="AGJ28" s="28"/>
      <c r="AGK28" s="28"/>
      <c r="AGL28" s="28"/>
      <c r="AGM28" s="28"/>
      <c r="AGN28" s="28"/>
      <c r="AGO28" s="28"/>
      <c r="AGP28" s="28"/>
      <c r="AGQ28" s="28"/>
      <c r="AGR28" s="28"/>
      <c r="AGS28" s="28"/>
      <c r="AGT28" s="28"/>
      <c r="AGU28" s="28"/>
      <c r="AGV28" s="28"/>
      <c r="AGW28" s="28"/>
      <c r="AGX28" s="28"/>
      <c r="AGY28" s="28"/>
      <c r="AGZ28" s="28"/>
      <c r="AHA28" s="28"/>
      <c r="AHB28" s="28"/>
      <c r="AHC28" s="28"/>
      <c r="AHD28" s="28"/>
      <c r="AHE28" s="28"/>
      <c r="AHF28" s="28"/>
      <c r="AHG28" s="28"/>
      <c r="AHH28" s="28"/>
      <c r="AHI28" s="28"/>
      <c r="AHJ28" s="28"/>
      <c r="AHK28" s="28"/>
      <c r="AHL28" s="28"/>
      <c r="AHM28" s="28"/>
      <c r="AHN28" s="28"/>
      <c r="AHO28" s="28"/>
      <c r="AHP28" s="28"/>
      <c r="AHQ28" s="28"/>
      <c r="AHR28" s="28"/>
      <c r="AHS28" s="28"/>
      <c r="AHT28" s="28"/>
      <c r="AHU28" s="28"/>
      <c r="AHV28" s="28"/>
      <c r="AHW28" s="28"/>
      <c r="AHX28" s="28"/>
      <c r="AHY28" s="28"/>
      <c r="AHZ28" s="28"/>
      <c r="AIA28" s="28"/>
      <c r="AIB28" s="28"/>
      <c r="AIC28" s="28"/>
      <c r="AID28" s="28"/>
      <c r="AIE28" s="28"/>
      <c r="AIF28" s="28"/>
      <c r="AIG28" s="28"/>
      <c r="AIH28" s="28"/>
      <c r="AII28" s="28"/>
      <c r="AIJ28" s="28"/>
      <c r="AIK28" s="28"/>
      <c r="AIL28" s="28"/>
      <c r="AIM28" s="28"/>
      <c r="AIN28" s="28"/>
      <c r="AIO28" s="28"/>
      <c r="AIP28" s="28"/>
      <c r="AIQ28" s="28"/>
      <c r="AIR28" s="28"/>
      <c r="AIS28" s="28"/>
      <c r="AIT28" s="28"/>
      <c r="AIU28" s="28"/>
      <c r="AIV28" s="28"/>
      <c r="AIW28" s="28"/>
      <c r="AIX28" s="28"/>
      <c r="AIY28" s="28"/>
      <c r="AIZ28" s="28"/>
      <c r="AJA28" s="28"/>
      <c r="AJB28" s="28"/>
      <c r="AJC28" s="28"/>
      <c r="AJD28" s="28"/>
      <c r="AJE28" s="28"/>
      <c r="AJF28" s="28"/>
      <c r="AJG28" s="28"/>
      <c r="AJH28" s="28"/>
      <c r="AJI28" s="28"/>
      <c r="AJJ28" s="28"/>
      <c r="AJK28" s="28"/>
      <c r="AJL28" s="28"/>
      <c r="AJM28" s="28"/>
      <c r="AJN28" s="28"/>
      <c r="AJO28" s="28"/>
      <c r="AJP28" s="28"/>
      <c r="AJQ28" s="28"/>
      <c r="AJR28" s="28"/>
      <c r="AJS28" s="28"/>
      <c r="AJT28" s="28"/>
      <c r="AJU28" s="28"/>
      <c r="AJV28" s="28"/>
      <c r="AJW28" s="28"/>
      <c r="AJX28" s="28"/>
      <c r="AJY28" s="28"/>
      <c r="AJZ28" s="28"/>
      <c r="AKA28" s="28"/>
      <c r="AKB28" s="28"/>
      <c r="AKC28" s="28"/>
      <c r="AKD28" s="28"/>
      <c r="AKE28" s="28"/>
      <c r="AKF28" s="28"/>
      <c r="AKG28" s="28"/>
      <c r="AKH28" s="28"/>
      <c r="AKI28" s="28"/>
      <c r="AKJ28" s="28"/>
      <c r="AKK28" s="28"/>
      <c r="AKL28" s="28"/>
      <c r="AKM28" s="28"/>
      <c r="AKN28" s="28"/>
      <c r="AKO28" s="28"/>
      <c r="AKP28" s="28"/>
      <c r="AKQ28" s="28"/>
      <c r="AKR28" s="28"/>
      <c r="AKS28" s="28"/>
      <c r="AKT28" s="28"/>
      <c r="AKU28" s="28"/>
      <c r="AKV28" s="28"/>
      <c r="AKW28" s="28"/>
      <c r="AKX28" s="28"/>
      <c r="AKY28" s="28"/>
      <c r="AKZ28" s="28"/>
      <c r="ALA28" s="28"/>
      <c r="ALB28" s="28"/>
      <c r="ALC28" s="28"/>
      <c r="ALD28" s="28"/>
      <c r="ALE28" s="28"/>
      <c r="ALF28" s="28"/>
      <c r="ALG28" s="28"/>
      <c r="ALH28" s="28"/>
      <c r="ALI28" s="28"/>
      <c r="ALJ28" s="28"/>
      <c r="ALK28" s="28"/>
      <c r="ALL28" s="28"/>
      <c r="ALM28" s="28"/>
      <c r="ALN28" s="28"/>
      <c r="ALO28" s="28"/>
      <c r="ALP28" s="28"/>
      <c r="ALQ28" s="28"/>
      <c r="ALR28" s="28"/>
      <c r="ALS28" s="28"/>
      <c r="ALT28" s="28"/>
      <c r="ALU28" s="28"/>
      <c r="ALV28" s="28"/>
      <c r="ALW28" s="28"/>
      <c r="ALX28" s="28"/>
      <c r="ALY28" s="28"/>
      <c r="ALZ28" s="28"/>
      <c r="AMA28" s="28"/>
      <c r="AMB28" s="28"/>
      <c r="AMC28" s="28"/>
      <c r="AMD28" s="28"/>
      <c r="AME28" s="28"/>
      <c r="AMF28" s="28"/>
      <c r="AMG28" s="28"/>
      <c r="AMH28" s="28"/>
      <c r="AMI28" s="28"/>
      <c r="AMJ28" s="28"/>
    </row>
    <row r="29" spans="1:1024" s="29" customFormat="1" ht="38.25" customHeight="1">
      <c r="A29" s="132" t="s">
        <v>149</v>
      </c>
      <c r="B29" s="132"/>
      <c r="C29" s="46" t="s">
        <v>136</v>
      </c>
      <c r="D29" s="46" t="s">
        <v>137</v>
      </c>
      <c r="E29" s="46" t="s">
        <v>138</v>
      </c>
      <c r="F29" s="47" t="s">
        <v>139</v>
      </c>
      <c r="G29" s="47" t="s">
        <v>140</v>
      </c>
      <c r="H29" s="47" t="s">
        <v>141</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c r="QN29" s="28"/>
      <c r="QO29" s="28"/>
      <c r="QP29" s="28"/>
      <c r="QQ29" s="28"/>
      <c r="QR29" s="28"/>
      <c r="QS29" s="28"/>
      <c r="QT29" s="28"/>
      <c r="QU29" s="28"/>
      <c r="QV29" s="28"/>
      <c r="QW29" s="28"/>
      <c r="QX29" s="28"/>
      <c r="QY29" s="28"/>
      <c r="QZ29" s="28"/>
      <c r="RA29" s="28"/>
      <c r="RB29" s="28"/>
      <c r="RC29" s="28"/>
      <c r="RD29" s="28"/>
      <c r="RE29" s="28"/>
      <c r="RF29" s="28"/>
      <c r="RG29" s="28"/>
      <c r="RH29" s="28"/>
      <c r="RI29" s="28"/>
      <c r="RJ29" s="28"/>
      <c r="RK29" s="28"/>
      <c r="RL29" s="28"/>
      <c r="RM29" s="28"/>
      <c r="RN29" s="28"/>
      <c r="RO29" s="28"/>
      <c r="RP29" s="28"/>
      <c r="RQ29" s="28"/>
      <c r="RR29" s="28"/>
      <c r="RS29" s="28"/>
      <c r="RT29" s="28"/>
      <c r="RU29" s="28"/>
      <c r="RV29" s="28"/>
      <c r="RW29" s="28"/>
      <c r="RX29" s="28"/>
      <c r="RY29" s="28"/>
      <c r="RZ29" s="28"/>
      <c r="SA29" s="28"/>
      <c r="SB29" s="28"/>
      <c r="SC29" s="28"/>
      <c r="SD29" s="28"/>
      <c r="SE29" s="28"/>
      <c r="SF29" s="28"/>
      <c r="SG29" s="28"/>
      <c r="SH29" s="28"/>
      <c r="SI29" s="28"/>
      <c r="SJ29" s="28"/>
      <c r="SK29" s="28"/>
      <c r="SL29" s="28"/>
      <c r="SM29" s="28"/>
      <c r="SN29" s="28"/>
      <c r="SO29" s="28"/>
      <c r="SP29" s="28"/>
      <c r="SQ29" s="28"/>
      <c r="SR29" s="28"/>
      <c r="SS29" s="28"/>
      <c r="ST29" s="28"/>
      <c r="SU29" s="28"/>
      <c r="SV29" s="28"/>
      <c r="SW29" s="28"/>
      <c r="SX29" s="28"/>
      <c r="SY29" s="28"/>
      <c r="SZ29" s="28"/>
      <c r="TA29" s="28"/>
      <c r="TB29" s="28"/>
      <c r="TC29" s="28"/>
      <c r="TD29" s="28"/>
      <c r="TE29" s="28"/>
      <c r="TF29" s="28"/>
      <c r="TG29" s="28"/>
      <c r="TH29" s="28"/>
      <c r="TI29" s="28"/>
      <c r="TJ29" s="28"/>
      <c r="TK29" s="28"/>
      <c r="TL29" s="28"/>
      <c r="TM29" s="28"/>
      <c r="TN29" s="28"/>
      <c r="TO29" s="28"/>
      <c r="TP29" s="28"/>
      <c r="TQ29" s="28"/>
      <c r="TR29" s="28"/>
      <c r="TS29" s="28"/>
      <c r="TT29" s="28"/>
      <c r="TU29" s="28"/>
      <c r="TV29" s="28"/>
      <c r="TW29" s="28"/>
      <c r="TX29" s="28"/>
      <c r="TY29" s="28"/>
      <c r="TZ29" s="28"/>
      <c r="UA29" s="28"/>
      <c r="UB29" s="28"/>
      <c r="UC29" s="28"/>
      <c r="UD29" s="28"/>
      <c r="UE29" s="28"/>
      <c r="UF29" s="28"/>
      <c r="UG29" s="28"/>
      <c r="UH29" s="28"/>
      <c r="UI29" s="28"/>
      <c r="UJ29" s="28"/>
      <c r="UK29" s="28"/>
      <c r="UL29" s="28"/>
      <c r="UM29" s="28"/>
      <c r="UN29" s="28"/>
      <c r="UO29" s="28"/>
      <c r="UP29" s="28"/>
      <c r="UQ29" s="28"/>
      <c r="UR29" s="28"/>
      <c r="US29" s="28"/>
      <c r="UT29" s="28"/>
      <c r="UU29" s="28"/>
      <c r="UV29" s="28"/>
      <c r="UW29" s="28"/>
      <c r="UX29" s="28"/>
      <c r="UY29" s="28"/>
      <c r="UZ29" s="28"/>
      <c r="VA29" s="28"/>
      <c r="VB29" s="28"/>
      <c r="VC29" s="28"/>
      <c r="VD29" s="28"/>
      <c r="VE29" s="28"/>
      <c r="VF29" s="28"/>
      <c r="VG29" s="28"/>
      <c r="VH29" s="28"/>
      <c r="VI29" s="28"/>
      <c r="VJ29" s="28"/>
      <c r="VK29" s="28"/>
      <c r="VL29" s="28"/>
      <c r="VM29" s="28"/>
      <c r="VN29" s="28"/>
      <c r="VO29" s="28"/>
      <c r="VP29" s="28"/>
      <c r="VQ29" s="28"/>
      <c r="VR29" s="28"/>
      <c r="VS29" s="28"/>
      <c r="VT29" s="28"/>
      <c r="VU29" s="28"/>
      <c r="VV29" s="28"/>
      <c r="VW29" s="28"/>
      <c r="VX29" s="28"/>
      <c r="VY29" s="28"/>
      <c r="VZ29" s="28"/>
      <c r="WA29" s="28"/>
      <c r="WB29" s="28"/>
      <c r="WC29" s="28"/>
      <c r="WD29" s="28"/>
      <c r="WE29" s="28"/>
      <c r="WF29" s="28"/>
      <c r="WG29" s="28"/>
      <c r="WH29" s="28"/>
      <c r="WI29" s="28"/>
      <c r="WJ29" s="28"/>
      <c r="WK29" s="28"/>
      <c r="WL29" s="28"/>
      <c r="WM29" s="28"/>
      <c r="WN29" s="28"/>
      <c r="WO29" s="28"/>
      <c r="WP29" s="28"/>
      <c r="WQ29" s="28"/>
      <c r="WR29" s="28"/>
      <c r="WS29" s="28"/>
      <c r="WT29" s="28"/>
      <c r="WU29" s="28"/>
      <c r="WV29" s="28"/>
      <c r="WW29" s="28"/>
      <c r="WX29" s="28"/>
      <c r="WY29" s="28"/>
      <c r="WZ29" s="28"/>
      <c r="XA29" s="28"/>
      <c r="XB29" s="28"/>
      <c r="XC29" s="28"/>
      <c r="XD29" s="28"/>
      <c r="XE29" s="28"/>
      <c r="XF29" s="28"/>
      <c r="XG29" s="28"/>
      <c r="XH29" s="28"/>
      <c r="XI29" s="28"/>
      <c r="XJ29" s="28"/>
      <c r="XK29" s="28"/>
      <c r="XL29" s="28"/>
      <c r="XM29" s="28"/>
      <c r="XN29" s="28"/>
      <c r="XO29" s="28"/>
      <c r="XP29" s="28"/>
      <c r="XQ29" s="28"/>
      <c r="XR29" s="28"/>
      <c r="XS29" s="28"/>
      <c r="XT29" s="28"/>
      <c r="XU29" s="28"/>
      <c r="XV29" s="28"/>
      <c r="XW29" s="28"/>
      <c r="XX29" s="28"/>
      <c r="XY29" s="28"/>
      <c r="XZ29" s="28"/>
      <c r="YA29" s="28"/>
      <c r="YB29" s="28"/>
      <c r="YC29" s="28"/>
      <c r="YD29" s="28"/>
      <c r="YE29" s="28"/>
      <c r="YF29" s="28"/>
      <c r="YG29" s="28"/>
      <c r="YH29" s="28"/>
      <c r="YI29" s="28"/>
      <c r="YJ29" s="28"/>
      <c r="YK29" s="28"/>
      <c r="YL29" s="28"/>
      <c r="YM29" s="28"/>
      <c r="YN29" s="28"/>
      <c r="YO29" s="28"/>
      <c r="YP29" s="28"/>
      <c r="YQ29" s="28"/>
      <c r="YR29" s="28"/>
      <c r="YS29" s="28"/>
      <c r="YT29" s="28"/>
      <c r="YU29" s="28"/>
      <c r="YV29" s="28"/>
      <c r="YW29" s="28"/>
      <c r="YX29" s="28"/>
      <c r="YY29" s="28"/>
      <c r="YZ29" s="28"/>
      <c r="ZA29" s="28"/>
      <c r="ZB29" s="28"/>
      <c r="ZC29" s="28"/>
      <c r="ZD29" s="28"/>
      <c r="ZE29" s="28"/>
      <c r="ZF29" s="28"/>
      <c r="ZG29" s="28"/>
      <c r="ZH29" s="28"/>
      <c r="ZI29" s="28"/>
      <c r="ZJ29" s="28"/>
      <c r="ZK29" s="28"/>
      <c r="ZL29" s="28"/>
      <c r="ZM29" s="28"/>
      <c r="ZN29" s="28"/>
      <c r="ZO29" s="28"/>
      <c r="ZP29" s="28"/>
      <c r="ZQ29" s="28"/>
      <c r="ZR29" s="28"/>
      <c r="ZS29" s="28"/>
      <c r="ZT29" s="28"/>
      <c r="ZU29" s="28"/>
      <c r="ZV29" s="28"/>
      <c r="ZW29" s="28"/>
      <c r="ZX29" s="28"/>
      <c r="ZY29" s="28"/>
      <c r="ZZ29" s="28"/>
      <c r="AAA29" s="28"/>
      <c r="AAB29" s="28"/>
      <c r="AAC29" s="28"/>
      <c r="AAD29" s="28"/>
      <c r="AAE29" s="28"/>
      <c r="AAF29" s="28"/>
      <c r="AAG29" s="28"/>
      <c r="AAH29" s="28"/>
      <c r="AAI29" s="28"/>
      <c r="AAJ29" s="28"/>
      <c r="AAK29" s="28"/>
      <c r="AAL29" s="28"/>
      <c r="AAM29" s="28"/>
      <c r="AAN29" s="28"/>
      <c r="AAO29" s="28"/>
      <c r="AAP29" s="28"/>
      <c r="AAQ29" s="28"/>
      <c r="AAR29" s="28"/>
      <c r="AAS29" s="28"/>
      <c r="AAT29" s="28"/>
      <c r="AAU29" s="28"/>
      <c r="AAV29" s="28"/>
      <c r="AAW29" s="28"/>
      <c r="AAX29" s="28"/>
      <c r="AAY29" s="28"/>
      <c r="AAZ29" s="28"/>
      <c r="ABA29" s="28"/>
      <c r="ABB29" s="28"/>
      <c r="ABC29" s="28"/>
      <c r="ABD29" s="28"/>
      <c r="ABE29" s="28"/>
      <c r="ABF29" s="28"/>
      <c r="ABG29" s="28"/>
      <c r="ABH29" s="28"/>
      <c r="ABI29" s="28"/>
      <c r="ABJ29" s="28"/>
      <c r="ABK29" s="28"/>
      <c r="ABL29" s="28"/>
      <c r="ABM29" s="28"/>
      <c r="ABN29" s="28"/>
      <c r="ABO29" s="28"/>
      <c r="ABP29" s="28"/>
      <c r="ABQ29" s="28"/>
      <c r="ABR29" s="28"/>
      <c r="ABS29" s="28"/>
      <c r="ABT29" s="28"/>
      <c r="ABU29" s="28"/>
      <c r="ABV29" s="28"/>
      <c r="ABW29" s="28"/>
      <c r="ABX29" s="28"/>
      <c r="ABY29" s="28"/>
      <c r="ABZ29" s="28"/>
      <c r="ACA29" s="28"/>
      <c r="ACB29" s="28"/>
      <c r="ACC29" s="28"/>
      <c r="ACD29" s="28"/>
      <c r="ACE29" s="28"/>
      <c r="ACF29" s="28"/>
      <c r="ACG29" s="28"/>
      <c r="ACH29" s="28"/>
      <c r="ACI29" s="28"/>
      <c r="ACJ29" s="28"/>
      <c r="ACK29" s="28"/>
      <c r="ACL29" s="28"/>
      <c r="ACM29" s="28"/>
      <c r="ACN29" s="28"/>
      <c r="ACO29" s="28"/>
      <c r="ACP29" s="28"/>
      <c r="ACQ29" s="28"/>
      <c r="ACR29" s="28"/>
      <c r="ACS29" s="28"/>
      <c r="ACT29" s="28"/>
      <c r="ACU29" s="28"/>
      <c r="ACV29" s="28"/>
      <c r="ACW29" s="28"/>
      <c r="ACX29" s="28"/>
      <c r="ACY29" s="28"/>
      <c r="ACZ29" s="28"/>
      <c r="ADA29" s="28"/>
      <c r="ADB29" s="28"/>
      <c r="ADC29" s="28"/>
      <c r="ADD29" s="28"/>
      <c r="ADE29" s="28"/>
      <c r="ADF29" s="28"/>
      <c r="ADG29" s="28"/>
      <c r="ADH29" s="28"/>
      <c r="ADI29" s="28"/>
      <c r="ADJ29" s="28"/>
      <c r="ADK29" s="28"/>
      <c r="ADL29" s="28"/>
      <c r="ADM29" s="28"/>
      <c r="ADN29" s="28"/>
      <c r="ADO29" s="28"/>
      <c r="ADP29" s="28"/>
      <c r="ADQ29" s="28"/>
      <c r="ADR29" s="28"/>
      <c r="ADS29" s="28"/>
      <c r="ADT29" s="28"/>
      <c r="ADU29" s="28"/>
      <c r="ADV29" s="28"/>
      <c r="ADW29" s="28"/>
      <c r="ADX29" s="28"/>
      <c r="ADY29" s="28"/>
      <c r="ADZ29" s="28"/>
      <c r="AEA29" s="28"/>
      <c r="AEB29" s="28"/>
      <c r="AEC29" s="28"/>
      <c r="AED29" s="28"/>
      <c r="AEE29" s="28"/>
      <c r="AEF29" s="28"/>
      <c r="AEG29" s="28"/>
      <c r="AEH29" s="28"/>
      <c r="AEI29" s="28"/>
      <c r="AEJ29" s="28"/>
      <c r="AEK29" s="28"/>
      <c r="AEL29" s="28"/>
      <c r="AEM29" s="28"/>
      <c r="AEN29" s="28"/>
      <c r="AEO29" s="28"/>
      <c r="AEP29" s="28"/>
      <c r="AEQ29" s="28"/>
      <c r="AER29" s="28"/>
      <c r="AES29" s="28"/>
      <c r="AET29" s="28"/>
      <c r="AEU29" s="28"/>
      <c r="AEV29" s="28"/>
      <c r="AEW29" s="28"/>
      <c r="AEX29" s="28"/>
      <c r="AEY29" s="28"/>
      <c r="AEZ29" s="28"/>
      <c r="AFA29" s="28"/>
      <c r="AFB29" s="28"/>
      <c r="AFC29" s="28"/>
      <c r="AFD29" s="28"/>
      <c r="AFE29" s="28"/>
      <c r="AFF29" s="28"/>
      <c r="AFG29" s="28"/>
      <c r="AFH29" s="28"/>
      <c r="AFI29" s="28"/>
      <c r="AFJ29" s="28"/>
      <c r="AFK29" s="28"/>
      <c r="AFL29" s="28"/>
      <c r="AFM29" s="28"/>
      <c r="AFN29" s="28"/>
      <c r="AFO29" s="28"/>
      <c r="AFP29" s="28"/>
      <c r="AFQ29" s="28"/>
      <c r="AFR29" s="28"/>
      <c r="AFS29" s="28"/>
      <c r="AFT29" s="28"/>
      <c r="AFU29" s="28"/>
      <c r="AFV29" s="28"/>
      <c r="AFW29" s="28"/>
      <c r="AFX29" s="28"/>
      <c r="AFY29" s="28"/>
      <c r="AFZ29" s="28"/>
      <c r="AGA29" s="28"/>
      <c r="AGB29" s="28"/>
      <c r="AGC29" s="28"/>
      <c r="AGD29" s="28"/>
      <c r="AGE29" s="28"/>
      <c r="AGF29" s="28"/>
      <c r="AGG29" s="28"/>
      <c r="AGH29" s="28"/>
      <c r="AGI29" s="28"/>
      <c r="AGJ29" s="28"/>
      <c r="AGK29" s="28"/>
      <c r="AGL29" s="28"/>
      <c r="AGM29" s="28"/>
      <c r="AGN29" s="28"/>
      <c r="AGO29" s="28"/>
      <c r="AGP29" s="28"/>
      <c r="AGQ29" s="28"/>
      <c r="AGR29" s="28"/>
      <c r="AGS29" s="28"/>
      <c r="AGT29" s="28"/>
      <c r="AGU29" s="28"/>
      <c r="AGV29" s="28"/>
      <c r="AGW29" s="28"/>
      <c r="AGX29" s="28"/>
      <c r="AGY29" s="28"/>
      <c r="AGZ29" s="28"/>
      <c r="AHA29" s="28"/>
      <c r="AHB29" s="28"/>
      <c r="AHC29" s="28"/>
      <c r="AHD29" s="28"/>
      <c r="AHE29" s="28"/>
      <c r="AHF29" s="28"/>
      <c r="AHG29" s="28"/>
      <c r="AHH29" s="28"/>
      <c r="AHI29" s="28"/>
      <c r="AHJ29" s="28"/>
      <c r="AHK29" s="28"/>
      <c r="AHL29" s="28"/>
      <c r="AHM29" s="28"/>
      <c r="AHN29" s="28"/>
      <c r="AHO29" s="28"/>
      <c r="AHP29" s="28"/>
      <c r="AHQ29" s="28"/>
      <c r="AHR29" s="28"/>
      <c r="AHS29" s="28"/>
      <c r="AHT29" s="28"/>
      <c r="AHU29" s="28"/>
      <c r="AHV29" s="28"/>
      <c r="AHW29" s="28"/>
      <c r="AHX29" s="28"/>
      <c r="AHY29" s="28"/>
      <c r="AHZ29" s="28"/>
      <c r="AIA29" s="28"/>
      <c r="AIB29" s="28"/>
      <c r="AIC29" s="28"/>
      <c r="AID29" s="28"/>
      <c r="AIE29" s="28"/>
      <c r="AIF29" s="28"/>
      <c r="AIG29" s="28"/>
      <c r="AIH29" s="28"/>
      <c r="AII29" s="28"/>
      <c r="AIJ29" s="28"/>
      <c r="AIK29" s="28"/>
      <c r="AIL29" s="28"/>
      <c r="AIM29" s="28"/>
      <c r="AIN29" s="28"/>
      <c r="AIO29" s="28"/>
      <c r="AIP29" s="28"/>
      <c r="AIQ29" s="28"/>
      <c r="AIR29" s="28"/>
      <c r="AIS29" s="28"/>
      <c r="AIT29" s="28"/>
      <c r="AIU29" s="28"/>
      <c r="AIV29" s="28"/>
      <c r="AIW29" s="28"/>
      <c r="AIX29" s="28"/>
      <c r="AIY29" s="28"/>
      <c r="AIZ29" s="28"/>
      <c r="AJA29" s="28"/>
      <c r="AJB29" s="28"/>
      <c r="AJC29" s="28"/>
      <c r="AJD29" s="28"/>
      <c r="AJE29" s="28"/>
      <c r="AJF29" s="28"/>
      <c r="AJG29" s="28"/>
      <c r="AJH29" s="28"/>
      <c r="AJI29" s="28"/>
      <c r="AJJ29" s="28"/>
      <c r="AJK29" s="28"/>
      <c r="AJL29" s="28"/>
      <c r="AJM29" s="28"/>
      <c r="AJN29" s="28"/>
      <c r="AJO29" s="28"/>
      <c r="AJP29" s="28"/>
      <c r="AJQ29" s="28"/>
      <c r="AJR29" s="28"/>
      <c r="AJS29" s="28"/>
      <c r="AJT29" s="28"/>
      <c r="AJU29" s="28"/>
      <c r="AJV29" s="28"/>
      <c r="AJW29" s="28"/>
      <c r="AJX29" s="28"/>
      <c r="AJY29" s="28"/>
      <c r="AJZ29" s="28"/>
      <c r="AKA29" s="28"/>
      <c r="AKB29" s="28"/>
      <c r="AKC29" s="28"/>
      <c r="AKD29" s="28"/>
      <c r="AKE29" s="28"/>
      <c r="AKF29" s="28"/>
      <c r="AKG29" s="28"/>
      <c r="AKH29" s="28"/>
      <c r="AKI29" s="28"/>
      <c r="AKJ29" s="28"/>
      <c r="AKK29" s="28"/>
      <c r="AKL29" s="28"/>
      <c r="AKM29" s="28"/>
      <c r="AKN29" s="28"/>
      <c r="AKO29" s="28"/>
      <c r="AKP29" s="28"/>
      <c r="AKQ29" s="28"/>
      <c r="AKR29" s="28"/>
      <c r="AKS29" s="28"/>
      <c r="AKT29" s="28"/>
      <c r="AKU29" s="28"/>
      <c r="AKV29" s="28"/>
      <c r="AKW29" s="28"/>
      <c r="AKX29" s="28"/>
      <c r="AKY29" s="28"/>
      <c r="AKZ29" s="28"/>
      <c r="ALA29" s="28"/>
      <c r="ALB29" s="28"/>
      <c r="ALC29" s="28"/>
      <c r="ALD29" s="28"/>
      <c r="ALE29" s="28"/>
      <c r="ALF29" s="28"/>
      <c r="ALG29" s="28"/>
      <c r="ALH29" s="28"/>
      <c r="ALI29" s="28"/>
      <c r="ALJ29" s="28"/>
      <c r="ALK29" s="28"/>
      <c r="ALL29" s="28"/>
      <c r="ALM29" s="28"/>
      <c r="ALN29" s="28"/>
      <c r="ALO29" s="28"/>
      <c r="ALP29" s="28"/>
      <c r="ALQ29" s="28"/>
      <c r="ALR29" s="28"/>
      <c r="ALS29" s="28"/>
      <c r="ALT29" s="28"/>
      <c r="ALU29" s="28"/>
      <c r="ALV29" s="28"/>
      <c r="ALW29" s="28"/>
      <c r="ALX29" s="28"/>
      <c r="ALY29" s="28"/>
      <c r="ALZ29" s="28"/>
      <c r="AMA29" s="28"/>
      <c r="AMB29" s="28"/>
      <c r="AMC29" s="28"/>
      <c r="AMD29" s="28"/>
      <c r="AME29" s="28"/>
      <c r="AMF29" s="28"/>
      <c r="AMG29" s="28"/>
      <c r="AMH29" s="28"/>
      <c r="AMI29" s="28"/>
      <c r="AMJ29" s="28"/>
    </row>
    <row r="30" spans="1:1024" s="29" customFormat="1">
      <c r="A30" s="133" t="s">
        <v>197</v>
      </c>
      <c r="B30" s="133"/>
      <c r="C30" s="134">
        <v>0.5</v>
      </c>
      <c r="D30" s="48"/>
      <c r="E30" s="48"/>
      <c r="F30" s="49"/>
      <c r="G30" s="135"/>
      <c r="H30" s="138">
        <f>C30*G30</f>
        <v>0</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row>
    <row r="31" spans="1:1024" s="29" customFormat="1" ht="13.4" customHeight="1">
      <c r="A31" s="133"/>
      <c r="B31" s="133"/>
      <c r="C31" s="134"/>
      <c r="D31" s="50"/>
      <c r="E31" s="48"/>
      <c r="F31" s="49"/>
      <c r="G31" s="136"/>
      <c r="H31" s="139"/>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c r="QN31" s="28"/>
      <c r="QO31" s="28"/>
      <c r="QP31" s="28"/>
      <c r="QQ31" s="28"/>
      <c r="QR31" s="28"/>
      <c r="QS31" s="28"/>
      <c r="QT31" s="28"/>
      <c r="QU31" s="28"/>
      <c r="QV31" s="28"/>
      <c r="QW31" s="28"/>
      <c r="QX31" s="28"/>
      <c r="QY31" s="28"/>
      <c r="QZ31" s="28"/>
      <c r="RA31" s="28"/>
      <c r="RB31" s="28"/>
      <c r="RC31" s="28"/>
      <c r="RD31" s="28"/>
      <c r="RE31" s="28"/>
      <c r="RF31" s="28"/>
      <c r="RG31" s="28"/>
      <c r="RH31" s="28"/>
      <c r="RI31" s="28"/>
      <c r="RJ31" s="28"/>
      <c r="RK31" s="28"/>
      <c r="RL31" s="28"/>
      <c r="RM31" s="28"/>
      <c r="RN31" s="28"/>
      <c r="RO31" s="28"/>
      <c r="RP31" s="28"/>
      <c r="RQ31" s="28"/>
      <c r="RR31" s="28"/>
      <c r="RS31" s="28"/>
      <c r="RT31" s="28"/>
      <c r="RU31" s="28"/>
      <c r="RV31" s="28"/>
      <c r="RW31" s="28"/>
      <c r="RX31" s="28"/>
      <c r="RY31" s="28"/>
      <c r="RZ31" s="28"/>
      <c r="SA31" s="28"/>
      <c r="SB31" s="28"/>
      <c r="SC31" s="28"/>
      <c r="SD31" s="28"/>
      <c r="SE31" s="28"/>
      <c r="SF31" s="28"/>
      <c r="SG31" s="28"/>
      <c r="SH31" s="28"/>
      <c r="SI31" s="28"/>
      <c r="SJ31" s="28"/>
      <c r="SK31" s="28"/>
      <c r="SL31" s="28"/>
      <c r="SM31" s="28"/>
      <c r="SN31" s="28"/>
      <c r="SO31" s="28"/>
      <c r="SP31" s="28"/>
      <c r="SQ31" s="28"/>
      <c r="SR31" s="28"/>
      <c r="SS31" s="28"/>
      <c r="ST31" s="28"/>
      <c r="SU31" s="28"/>
      <c r="SV31" s="28"/>
      <c r="SW31" s="28"/>
      <c r="SX31" s="28"/>
      <c r="SY31" s="28"/>
      <c r="SZ31" s="28"/>
      <c r="TA31" s="28"/>
      <c r="TB31" s="28"/>
      <c r="TC31" s="28"/>
      <c r="TD31" s="28"/>
      <c r="TE31" s="28"/>
      <c r="TF31" s="28"/>
      <c r="TG31" s="28"/>
      <c r="TH31" s="28"/>
      <c r="TI31" s="28"/>
      <c r="TJ31" s="28"/>
      <c r="TK31" s="28"/>
      <c r="TL31" s="28"/>
      <c r="TM31" s="28"/>
      <c r="TN31" s="28"/>
      <c r="TO31" s="28"/>
      <c r="TP31" s="28"/>
      <c r="TQ31" s="28"/>
      <c r="TR31" s="28"/>
      <c r="TS31" s="28"/>
      <c r="TT31" s="28"/>
      <c r="TU31" s="28"/>
      <c r="TV31" s="28"/>
      <c r="TW31" s="28"/>
      <c r="TX31" s="28"/>
      <c r="TY31" s="28"/>
      <c r="TZ31" s="28"/>
      <c r="UA31" s="28"/>
      <c r="UB31" s="28"/>
      <c r="UC31" s="28"/>
      <c r="UD31" s="28"/>
      <c r="UE31" s="28"/>
      <c r="UF31" s="28"/>
      <c r="UG31" s="28"/>
      <c r="UH31" s="28"/>
      <c r="UI31" s="28"/>
      <c r="UJ31" s="28"/>
      <c r="UK31" s="28"/>
      <c r="UL31" s="28"/>
      <c r="UM31" s="28"/>
      <c r="UN31" s="28"/>
      <c r="UO31" s="28"/>
      <c r="UP31" s="28"/>
      <c r="UQ31" s="28"/>
      <c r="UR31" s="28"/>
      <c r="US31" s="28"/>
      <c r="UT31" s="28"/>
      <c r="UU31" s="28"/>
      <c r="UV31" s="28"/>
      <c r="UW31" s="28"/>
      <c r="UX31" s="28"/>
      <c r="UY31" s="28"/>
      <c r="UZ31" s="28"/>
      <c r="VA31" s="28"/>
      <c r="VB31" s="28"/>
      <c r="VC31" s="28"/>
      <c r="VD31" s="28"/>
      <c r="VE31" s="28"/>
      <c r="VF31" s="28"/>
      <c r="VG31" s="28"/>
      <c r="VH31" s="28"/>
      <c r="VI31" s="28"/>
      <c r="VJ31" s="28"/>
      <c r="VK31" s="28"/>
      <c r="VL31" s="28"/>
      <c r="VM31" s="28"/>
      <c r="VN31" s="28"/>
      <c r="VO31" s="28"/>
      <c r="VP31" s="28"/>
      <c r="VQ31" s="28"/>
      <c r="VR31" s="28"/>
      <c r="VS31" s="28"/>
      <c r="VT31" s="28"/>
      <c r="VU31" s="28"/>
      <c r="VV31" s="28"/>
      <c r="VW31" s="28"/>
      <c r="VX31" s="28"/>
      <c r="VY31" s="28"/>
      <c r="VZ31" s="28"/>
      <c r="WA31" s="28"/>
      <c r="WB31" s="28"/>
      <c r="WC31" s="28"/>
      <c r="WD31" s="28"/>
      <c r="WE31" s="28"/>
      <c r="WF31" s="28"/>
      <c r="WG31" s="28"/>
      <c r="WH31" s="28"/>
      <c r="WI31" s="28"/>
      <c r="WJ31" s="28"/>
      <c r="WK31" s="28"/>
      <c r="WL31" s="28"/>
      <c r="WM31" s="28"/>
      <c r="WN31" s="28"/>
      <c r="WO31" s="28"/>
      <c r="WP31" s="28"/>
      <c r="WQ31" s="28"/>
      <c r="WR31" s="28"/>
      <c r="WS31" s="28"/>
      <c r="WT31" s="28"/>
      <c r="WU31" s="28"/>
      <c r="WV31" s="28"/>
      <c r="WW31" s="28"/>
      <c r="WX31" s="28"/>
      <c r="WY31" s="28"/>
      <c r="WZ31" s="28"/>
      <c r="XA31" s="28"/>
      <c r="XB31" s="28"/>
      <c r="XC31" s="28"/>
      <c r="XD31" s="28"/>
      <c r="XE31" s="28"/>
      <c r="XF31" s="28"/>
      <c r="XG31" s="28"/>
      <c r="XH31" s="28"/>
      <c r="XI31" s="28"/>
      <c r="XJ31" s="28"/>
      <c r="XK31" s="28"/>
      <c r="XL31" s="28"/>
      <c r="XM31" s="28"/>
      <c r="XN31" s="28"/>
      <c r="XO31" s="28"/>
      <c r="XP31" s="28"/>
      <c r="XQ31" s="28"/>
      <c r="XR31" s="28"/>
      <c r="XS31" s="28"/>
      <c r="XT31" s="28"/>
      <c r="XU31" s="28"/>
      <c r="XV31" s="28"/>
      <c r="XW31" s="28"/>
      <c r="XX31" s="28"/>
      <c r="XY31" s="28"/>
      <c r="XZ31" s="28"/>
      <c r="YA31" s="28"/>
      <c r="YB31" s="28"/>
      <c r="YC31" s="28"/>
      <c r="YD31" s="28"/>
      <c r="YE31" s="28"/>
      <c r="YF31" s="28"/>
      <c r="YG31" s="28"/>
      <c r="YH31" s="28"/>
      <c r="YI31" s="28"/>
      <c r="YJ31" s="28"/>
      <c r="YK31" s="28"/>
      <c r="YL31" s="28"/>
      <c r="YM31" s="28"/>
      <c r="YN31" s="28"/>
      <c r="YO31" s="28"/>
      <c r="YP31" s="28"/>
      <c r="YQ31" s="28"/>
      <c r="YR31" s="28"/>
      <c r="YS31" s="28"/>
      <c r="YT31" s="28"/>
      <c r="YU31" s="28"/>
      <c r="YV31" s="28"/>
      <c r="YW31" s="28"/>
      <c r="YX31" s="28"/>
      <c r="YY31" s="28"/>
      <c r="YZ31" s="28"/>
      <c r="ZA31" s="28"/>
      <c r="ZB31" s="28"/>
      <c r="ZC31" s="28"/>
      <c r="ZD31" s="28"/>
      <c r="ZE31" s="28"/>
      <c r="ZF31" s="28"/>
      <c r="ZG31" s="28"/>
      <c r="ZH31" s="28"/>
      <c r="ZI31" s="28"/>
      <c r="ZJ31" s="28"/>
      <c r="ZK31" s="28"/>
      <c r="ZL31" s="28"/>
      <c r="ZM31" s="28"/>
      <c r="ZN31" s="28"/>
      <c r="ZO31" s="28"/>
      <c r="ZP31" s="28"/>
      <c r="ZQ31" s="28"/>
      <c r="ZR31" s="28"/>
      <c r="ZS31" s="28"/>
      <c r="ZT31" s="28"/>
      <c r="ZU31" s="28"/>
      <c r="ZV31" s="28"/>
      <c r="ZW31" s="28"/>
      <c r="ZX31" s="28"/>
      <c r="ZY31" s="28"/>
      <c r="ZZ31" s="28"/>
      <c r="AAA31" s="28"/>
      <c r="AAB31" s="28"/>
      <c r="AAC31" s="28"/>
      <c r="AAD31" s="28"/>
      <c r="AAE31" s="28"/>
      <c r="AAF31" s="28"/>
      <c r="AAG31" s="28"/>
      <c r="AAH31" s="28"/>
      <c r="AAI31" s="28"/>
      <c r="AAJ31" s="28"/>
      <c r="AAK31" s="28"/>
      <c r="AAL31" s="28"/>
      <c r="AAM31" s="28"/>
      <c r="AAN31" s="28"/>
      <c r="AAO31" s="28"/>
      <c r="AAP31" s="28"/>
      <c r="AAQ31" s="28"/>
      <c r="AAR31" s="28"/>
      <c r="AAS31" s="28"/>
      <c r="AAT31" s="28"/>
      <c r="AAU31" s="28"/>
      <c r="AAV31" s="28"/>
      <c r="AAW31" s="28"/>
      <c r="AAX31" s="28"/>
      <c r="AAY31" s="28"/>
      <c r="AAZ31" s="28"/>
      <c r="ABA31" s="28"/>
      <c r="ABB31" s="28"/>
      <c r="ABC31" s="28"/>
      <c r="ABD31" s="28"/>
      <c r="ABE31" s="28"/>
      <c r="ABF31" s="28"/>
      <c r="ABG31" s="28"/>
      <c r="ABH31" s="28"/>
      <c r="ABI31" s="28"/>
      <c r="ABJ31" s="28"/>
      <c r="ABK31" s="28"/>
      <c r="ABL31" s="28"/>
      <c r="ABM31" s="28"/>
      <c r="ABN31" s="28"/>
      <c r="ABO31" s="28"/>
      <c r="ABP31" s="28"/>
      <c r="ABQ31" s="28"/>
      <c r="ABR31" s="28"/>
      <c r="ABS31" s="28"/>
      <c r="ABT31" s="28"/>
      <c r="ABU31" s="28"/>
      <c r="ABV31" s="28"/>
      <c r="ABW31" s="28"/>
      <c r="ABX31" s="28"/>
      <c r="ABY31" s="28"/>
      <c r="ABZ31" s="28"/>
      <c r="ACA31" s="28"/>
      <c r="ACB31" s="28"/>
      <c r="ACC31" s="28"/>
      <c r="ACD31" s="28"/>
      <c r="ACE31" s="28"/>
      <c r="ACF31" s="28"/>
      <c r="ACG31" s="28"/>
      <c r="ACH31" s="28"/>
      <c r="ACI31" s="28"/>
      <c r="ACJ31" s="28"/>
      <c r="ACK31" s="28"/>
      <c r="ACL31" s="28"/>
      <c r="ACM31" s="28"/>
      <c r="ACN31" s="28"/>
      <c r="ACO31" s="28"/>
      <c r="ACP31" s="28"/>
      <c r="ACQ31" s="28"/>
      <c r="ACR31" s="28"/>
      <c r="ACS31" s="28"/>
      <c r="ACT31" s="28"/>
      <c r="ACU31" s="28"/>
      <c r="ACV31" s="28"/>
      <c r="ACW31" s="28"/>
      <c r="ACX31" s="28"/>
      <c r="ACY31" s="28"/>
      <c r="ACZ31" s="28"/>
      <c r="ADA31" s="28"/>
      <c r="ADB31" s="28"/>
      <c r="ADC31" s="28"/>
      <c r="ADD31" s="28"/>
      <c r="ADE31" s="28"/>
      <c r="ADF31" s="28"/>
      <c r="ADG31" s="28"/>
      <c r="ADH31" s="28"/>
      <c r="ADI31" s="28"/>
      <c r="ADJ31" s="28"/>
      <c r="ADK31" s="28"/>
      <c r="ADL31" s="28"/>
      <c r="ADM31" s="28"/>
      <c r="ADN31" s="28"/>
      <c r="ADO31" s="28"/>
      <c r="ADP31" s="28"/>
      <c r="ADQ31" s="28"/>
      <c r="ADR31" s="28"/>
      <c r="ADS31" s="28"/>
      <c r="ADT31" s="28"/>
      <c r="ADU31" s="28"/>
      <c r="ADV31" s="28"/>
      <c r="ADW31" s="28"/>
      <c r="ADX31" s="28"/>
      <c r="ADY31" s="28"/>
      <c r="ADZ31" s="28"/>
      <c r="AEA31" s="28"/>
      <c r="AEB31" s="28"/>
      <c r="AEC31" s="28"/>
      <c r="AED31" s="28"/>
      <c r="AEE31" s="28"/>
      <c r="AEF31" s="28"/>
      <c r="AEG31" s="28"/>
      <c r="AEH31" s="28"/>
      <c r="AEI31" s="28"/>
      <c r="AEJ31" s="28"/>
      <c r="AEK31" s="28"/>
      <c r="AEL31" s="28"/>
      <c r="AEM31" s="28"/>
      <c r="AEN31" s="28"/>
      <c r="AEO31" s="28"/>
      <c r="AEP31" s="28"/>
      <c r="AEQ31" s="28"/>
      <c r="AER31" s="28"/>
      <c r="AES31" s="28"/>
      <c r="AET31" s="28"/>
      <c r="AEU31" s="28"/>
      <c r="AEV31" s="28"/>
      <c r="AEW31" s="28"/>
      <c r="AEX31" s="28"/>
      <c r="AEY31" s="28"/>
      <c r="AEZ31" s="28"/>
      <c r="AFA31" s="28"/>
      <c r="AFB31" s="28"/>
      <c r="AFC31" s="28"/>
      <c r="AFD31" s="28"/>
      <c r="AFE31" s="28"/>
      <c r="AFF31" s="28"/>
      <c r="AFG31" s="28"/>
      <c r="AFH31" s="28"/>
      <c r="AFI31" s="28"/>
      <c r="AFJ31" s="28"/>
      <c r="AFK31" s="28"/>
      <c r="AFL31" s="28"/>
      <c r="AFM31" s="28"/>
      <c r="AFN31" s="28"/>
      <c r="AFO31" s="28"/>
      <c r="AFP31" s="28"/>
      <c r="AFQ31" s="28"/>
      <c r="AFR31" s="28"/>
      <c r="AFS31" s="28"/>
      <c r="AFT31" s="28"/>
      <c r="AFU31" s="28"/>
      <c r="AFV31" s="28"/>
      <c r="AFW31" s="28"/>
      <c r="AFX31" s="28"/>
      <c r="AFY31" s="28"/>
      <c r="AFZ31" s="28"/>
      <c r="AGA31" s="28"/>
      <c r="AGB31" s="28"/>
      <c r="AGC31" s="28"/>
      <c r="AGD31" s="28"/>
      <c r="AGE31" s="28"/>
      <c r="AGF31" s="28"/>
      <c r="AGG31" s="28"/>
      <c r="AGH31" s="28"/>
      <c r="AGI31" s="28"/>
      <c r="AGJ31" s="28"/>
      <c r="AGK31" s="28"/>
      <c r="AGL31" s="28"/>
      <c r="AGM31" s="28"/>
      <c r="AGN31" s="28"/>
      <c r="AGO31" s="28"/>
      <c r="AGP31" s="28"/>
      <c r="AGQ31" s="28"/>
      <c r="AGR31" s="28"/>
      <c r="AGS31" s="28"/>
      <c r="AGT31" s="28"/>
      <c r="AGU31" s="28"/>
      <c r="AGV31" s="28"/>
      <c r="AGW31" s="28"/>
      <c r="AGX31" s="28"/>
      <c r="AGY31" s="28"/>
      <c r="AGZ31" s="28"/>
      <c r="AHA31" s="28"/>
      <c r="AHB31" s="28"/>
      <c r="AHC31" s="28"/>
      <c r="AHD31" s="28"/>
      <c r="AHE31" s="28"/>
      <c r="AHF31" s="28"/>
      <c r="AHG31" s="28"/>
      <c r="AHH31" s="28"/>
      <c r="AHI31" s="28"/>
      <c r="AHJ31" s="28"/>
      <c r="AHK31" s="28"/>
      <c r="AHL31" s="28"/>
      <c r="AHM31" s="28"/>
      <c r="AHN31" s="28"/>
      <c r="AHO31" s="28"/>
      <c r="AHP31" s="28"/>
      <c r="AHQ31" s="28"/>
      <c r="AHR31" s="28"/>
      <c r="AHS31" s="28"/>
      <c r="AHT31" s="28"/>
      <c r="AHU31" s="28"/>
      <c r="AHV31" s="28"/>
      <c r="AHW31" s="28"/>
      <c r="AHX31" s="28"/>
      <c r="AHY31" s="28"/>
      <c r="AHZ31" s="28"/>
      <c r="AIA31" s="28"/>
      <c r="AIB31" s="28"/>
      <c r="AIC31" s="28"/>
      <c r="AID31" s="28"/>
      <c r="AIE31" s="28"/>
      <c r="AIF31" s="28"/>
      <c r="AIG31" s="28"/>
      <c r="AIH31" s="28"/>
      <c r="AII31" s="28"/>
      <c r="AIJ31" s="28"/>
      <c r="AIK31" s="28"/>
      <c r="AIL31" s="28"/>
      <c r="AIM31" s="28"/>
      <c r="AIN31" s="28"/>
      <c r="AIO31" s="28"/>
      <c r="AIP31" s="28"/>
      <c r="AIQ31" s="28"/>
      <c r="AIR31" s="28"/>
      <c r="AIS31" s="28"/>
      <c r="AIT31" s="28"/>
      <c r="AIU31" s="28"/>
      <c r="AIV31" s="28"/>
      <c r="AIW31" s="28"/>
      <c r="AIX31" s="28"/>
      <c r="AIY31" s="28"/>
      <c r="AIZ31" s="28"/>
      <c r="AJA31" s="28"/>
      <c r="AJB31" s="28"/>
      <c r="AJC31" s="28"/>
      <c r="AJD31" s="28"/>
      <c r="AJE31" s="28"/>
      <c r="AJF31" s="28"/>
      <c r="AJG31" s="28"/>
      <c r="AJH31" s="28"/>
      <c r="AJI31" s="28"/>
      <c r="AJJ31" s="28"/>
      <c r="AJK31" s="28"/>
      <c r="AJL31" s="28"/>
      <c r="AJM31" s="28"/>
      <c r="AJN31" s="28"/>
      <c r="AJO31" s="28"/>
      <c r="AJP31" s="28"/>
      <c r="AJQ31" s="28"/>
      <c r="AJR31" s="28"/>
      <c r="AJS31" s="28"/>
      <c r="AJT31" s="28"/>
      <c r="AJU31" s="28"/>
      <c r="AJV31" s="28"/>
      <c r="AJW31" s="28"/>
      <c r="AJX31" s="28"/>
      <c r="AJY31" s="28"/>
      <c r="AJZ31" s="28"/>
      <c r="AKA31" s="28"/>
      <c r="AKB31" s="28"/>
      <c r="AKC31" s="28"/>
      <c r="AKD31" s="28"/>
      <c r="AKE31" s="28"/>
      <c r="AKF31" s="28"/>
      <c r="AKG31" s="28"/>
      <c r="AKH31" s="28"/>
      <c r="AKI31" s="28"/>
      <c r="AKJ31" s="28"/>
      <c r="AKK31" s="28"/>
      <c r="AKL31" s="28"/>
      <c r="AKM31" s="28"/>
      <c r="AKN31" s="28"/>
      <c r="AKO31" s="28"/>
      <c r="AKP31" s="28"/>
      <c r="AKQ31" s="28"/>
      <c r="AKR31" s="28"/>
      <c r="AKS31" s="28"/>
      <c r="AKT31" s="28"/>
      <c r="AKU31" s="28"/>
      <c r="AKV31" s="28"/>
      <c r="AKW31" s="28"/>
      <c r="AKX31" s="28"/>
      <c r="AKY31" s="28"/>
      <c r="AKZ31" s="28"/>
      <c r="ALA31" s="28"/>
      <c r="ALB31" s="28"/>
      <c r="ALC31" s="28"/>
      <c r="ALD31" s="28"/>
      <c r="ALE31" s="28"/>
      <c r="ALF31" s="28"/>
      <c r="ALG31" s="28"/>
      <c r="ALH31" s="28"/>
      <c r="ALI31" s="28"/>
      <c r="ALJ31" s="28"/>
      <c r="ALK31" s="28"/>
      <c r="ALL31" s="28"/>
      <c r="ALM31" s="28"/>
      <c r="ALN31" s="28"/>
      <c r="ALO31" s="28"/>
      <c r="ALP31" s="28"/>
      <c r="ALQ31" s="28"/>
      <c r="ALR31" s="28"/>
      <c r="ALS31" s="28"/>
      <c r="ALT31" s="28"/>
      <c r="ALU31" s="28"/>
      <c r="ALV31" s="28"/>
      <c r="ALW31" s="28"/>
      <c r="ALX31" s="28"/>
      <c r="ALY31" s="28"/>
      <c r="ALZ31" s="28"/>
      <c r="AMA31" s="28"/>
      <c r="AMB31" s="28"/>
      <c r="AMC31" s="28"/>
      <c r="AMD31" s="28"/>
      <c r="AME31" s="28"/>
      <c r="AMF31" s="28"/>
      <c r="AMG31" s="28"/>
      <c r="AMH31" s="28"/>
      <c r="AMI31" s="28"/>
      <c r="AMJ31" s="28"/>
    </row>
    <row r="32" spans="1:1024" s="29" customFormat="1">
      <c r="A32" s="133"/>
      <c r="B32" s="133"/>
      <c r="C32" s="134"/>
      <c r="D32" s="48"/>
      <c r="E32" s="48"/>
      <c r="F32" s="49"/>
      <c r="G32" s="137"/>
      <c r="H32" s="140"/>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28"/>
      <c r="JQ32" s="28"/>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28"/>
      <c r="KV32" s="28"/>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28"/>
      <c r="LX32" s="28"/>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c r="NC32" s="28"/>
      <c r="ND32" s="28"/>
      <c r="NE32" s="28"/>
      <c r="NF32" s="28"/>
      <c r="NG32" s="28"/>
      <c r="NH32" s="28"/>
      <c r="NI32" s="28"/>
      <c r="NJ32" s="28"/>
      <c r="NK32" s="28"/>
      <c r="NL32" s="28"/>
      <c r="NM32" s="28"/>
      <c r="NN32" s="28"/>
      <c r="NO32" s="28"/>
      <c r="NP32" s="28"/>
      <c r="NQ32" s="28"/>
      <c r="NR32" s="28"/>
      <c r="NS32" s="28"/>
      <c r="NT32" s="28"/>
      <c r="NU32" s="28"/>
      <c r="NV32" s="28"/>
      <c r="NW32" s="28"/>
      <c r="NX32" s="28"/>
      <c r="NY32" s="28"/>
      <c r="NZ32" s="28"/>
      <c r="OA32" s="28"/>
      <c r="OB32" s="28"/>
      <c r="OC32" s="28"/>
      <c r="OD32" s="28"/>
      <c r="OE32" s="28"/>
      <c r="OF32" s="28"/>
      <c r="OG32" s="28"/>
      <c r="OH32" s="28"/>
      <c r="OI32" s="28"/>
      <c r="OJ32" s="28"/>
      <c r="OK32" s="28"/>
      <c r="OL32" s="28"/>
      <c r="OM32" s="28"/>
      <c r="ON32" s="28"/>
      <c r="OO32" s="28"/>
      <c r="OP32" s="28"/>
      <c r="OQ32" s="28"/>
      <c r="OR32" s="28"/>
      <c r="OS32" s="28"/>
      <c r="OT32" s="28"/>
      <c r="OU32" s="28"/>
      <c r="OV32" s="28"/>
      <c r="OW32" s="28"/>
      <c r="OX32" s="28"/>
      <c r="OY32" s="28"/>
      <c r="OZ32" s="28"/>
      <c r="PA32" s="28"/>
      <c r="PB32" s="28"/>
      <c r="PC32" s="28"/>
      <c r="PD32" s="28"/>
      <c r="PE32" s="28"/>
      <c r="PF32" s="28"/>
      <c r="PG32" s="28"/>
      <c r="PH32" s="28"/>
      <c r="PI32" s="28"/>
      <c r="PJ32" s="28"/>
      <c r="PK32" s="28"/>
      <c r="PL32" s="28"/>
      <c r="PM32" s="28"/>
      <c r="PN32" s="28"/>
      <c r="PO32" s="28"/>
      <c r="PP32" s="28"/>
      <c r="PQ32" s="28"/>
      <c r="PR32" s="28"/>
      <c r="PS32" s="28"/>
      <c r="PT32" s="28"/>
      <c r="PU32" s="28"/>
      <c r="PV32" s="28"/>
      <c r="PW32" s="28"/>
      <c r="PX32" s="28"/>
      <c r="PY32" s="28"/>
      <c r="PZ32" s="28"/>
      <c r="QA32" s="28"/>
      <c r="QB32" s="28"/>
      <c r="QC32" s="28"/>
      <c r="QD32" s="28"/>
      <c r="QE32" s="28"/>
      <c r="QF32" s="28"/>
      <c r="QG32" s="28"/>
      <c r="QH32" s="28"/>
      <c r="QI32" s="28"/>
      <c r="QJ32" s="28"/>
      <c r="QK32" s="28"/>
      <c r="QL32" s="28"/>
      <c r="QM32" s="28"/>
      <c r="QN32" s="28"/>
      <c r="QO32" s="28"/>
      <c r="QP32" s="28"/>
      <c r="QQ32" s="28"/>
      <c r="QR32" s="28"/>
      <c r="QS32" s="28"/>
      <c r="QT32" s="28"/>
      <c r="QU32" s="28"/>
      <c r="QV32" s="28"/>
      <c r="QW32" s="28"/>
      <c r="QX32" s="28"/>
      <c r="QY32" s="28"/>
      <c r="QZ32" s="28"/>
      <c r="RA32" s="28"/>
      <c r="RB32" s="28"/>
      <c r="RC32" s="28"/>
      <c r="RD32" s="28"/>
      <c r="RE32" s="28"/>
      <c r="RF32" s="28"/>
      <c r="RG32" s="28"/>
      <c r="RH32" s="28"/>
      <c r="RI32" s="28"/>
      <c r="RJ32" s="28"/>
      <c r="RK32" s="28"/>
      <c r="RL32" s="28"/>
      <c r="RM32" s="28"/>
      <c r="RN32" s="28"/>
      <c r="RO32" s="28"/>
      <c r="RP32" s="28"/>
      <c r="RQ32" s="28"/>
      <c r="RR32" s="28"/>
      <c r="RS32" s="28"/>
      <c r="RT32" s="28"/>
      <c r="RU32" s="28"/>
      <c r="RV32" s="28"/>
      <c r="RW32" s="28"/>
      <c r="RX32" s="28"/>
      <c r="RY32" s="28"/>
      <c r="RZ32" s="28"/>
      <c r="SA32" s="28"/>
      <c r="SB32" s="28"/>
      <c r="SC32" s="28"/>
      <c r="SD32" s="28"/>
      <c r="SE32" s="28"/>
      <c r="SF32" s="28"/>
      <c r="SG32" s="28"/>
      <c r="SH32" s="28"/>
      <c r="SI32" s="28"/>
      <c r="SJ32" s="28"/>
      <c r="SK32" s="28"/>
      <c r="SL32" s="28"/>
      <c r="SM32" s="28"/>
      <c r="SN32" s="28"/>
      <c r="SO32" s="28"/>
      <c r="SP32" s="28"/>
      <c r="SQ32" s="28"/>
      <c r="SR32" s="28"/>
      <c r="SS32" s="28"/>
      <c r="ST32" s="28"/>
      <c r="SU32" s="28"/>
      <c r="SV32" s="28"/>
      <c r="SW32" s="28"/>
      <c r="SX32" s="28"/>
      <c r="SY32" s="28"/>
      <c r="SZ32" s="28"/>
      <c r="TA32" s="28"/>
      <c r="TB32" s="28"/>
      <c r="TC32" s="28"/>
      <c r="TD32" s="28"/>
      <c r="TE32" s="28"/>
      <c r="TF32" s="28"/>
      <c r="TG32" s="28"/>
      <c r="TH32" s="28"/>
      <c r="TI32" s="28"/>
      <c r="TJ32" s="28"/>
      <c r="TK32" s="28"/>
      <c r="TL32" s="28"/>
      <c r="TM32" s="28"/>
      <c r="TN32" s="28"/>
      <c r="TO32" s="28"/>
      <c r="TP32" s="28"/>
      <c r="TQ32" s="28"/>
      <c r="TR32" s="28"/>
      <c r="TS32" s="28"/>
      <c r="TT32" s="28"/>
      <c r="TU32" s="28"/>
      <c r="TV32" s="28"/>
      <c r="TW32" s="28"/>
      <c r="TX32" s="28"/>
      <c r="TY32" s="28"/>
      <c r="TZ32" s="28"/>
      <c r="UA32" s="28"/>
      <c r="UB32" s="28"/>
      <c r="UC32" s="28"/>
      <c r="UD32" s="28"/>
      <c r="UE32" s="28"/>
      <c r="UF32" s="28"/>
      <c r="UG32" s="28"/>
      <c r="UH32" s="28"/>
      <c r="UI32" s="28"/>
      <c r="UJ32" s="28"/>
      <c r="UK32" s="28"/>
      <c r="UL32" s="28"/>
      <c r="UM32" s="28"/>
      <c r="UN32" s="28"/>
      <c r="UO32" s="28"/>
      <c r="UP32" s="28"/>
      <c r="UQ32" s="28"/>
      <c r="UR32" s="28"/>
      <c r="US32" s="28"/>
      <c r="UT32" s="28"/>
      <c r="UU32" s="28"/>
      <c r="UV32" s="28"/>
      <c r="UW32" s="28"/>
      <c r="UX32" s="28"/>
      <c r="UY32" s="28"/>
      <c r="UZ32" s="28"/>
      <c r="VA32" s="28"/>
      <c r="VB32" s="28"/>
      <c r="VC32" s="28"/>
      <c r="VD32" s="28"/>
      <c r="VE32" s="28"/>
      <c r="VF32" s="28"/>
      <c r="VG32" s="28"/>
      <c r="VH32" s="28"/>
      <c r="VI32" s="28"/>
      <c r="VJ32" s="28"/>
      <c r="VK32" s="28"/>
      <c r="VL32" s="28"/>
      <c r="VM32" s="28"/>
      <c r="VN32" s="28"/>
      <c r="VO32" s="28"/>
      <c r="VP32" s="28"/>
      <c r="VQ32" s="28"/>
      <c r="VR32" s="28"/>
      <c r="VS32" s="28"/>
      <c r="VT32" s="28"/>
      <c r="VU32" s="28"/>
      <c r="VV32" s="28"/>
      <c r="VW32" s="28"/>
      <c r="VX32" s="28"/>
      <c r="VY32" s="28"/>
      <c r="VZ32" s="28"/>
      <c r="WA32" s="28"/>
      <c r="WB32" s="28"/>
      <c r="WC32" s="28"/>
      <c r="WD32" s="28"/>
      <c r="WE32" s="28"/>
      <c r="WF32" s="28"/>
      <c r="WG32" s="28"/>
      <c r="WH32" s="28"/>
      <c r="WI32" s="28"/>
      <c r="WJ32" s="28"/>
      <c r="WK32" s="28"/>
      <c r="WL32" s="28"/>
      <c r="WM32" s="28"/>
      <c r="WN32" s="28"/>
      <c r="WO32" s="28"/>
      <c r="WP32" s="28"/>
      <c r="WQ32" s="28"/>
      <c r="WR32" s="28"/>
      <c r="WS32" s="28"/>
      <c r="WT32" s="28"/>
      <c r="WU32" s="28"/>
      <c r="WV32" s="28"/>
      <c r="WW32" s="28"/>
      <c r="WX32" s="28"/>
      <c r="WY32" s="28"/>
      <c r="WZ32" s="28"/>
      <c r="XA32" s="28"/>
      <c r="XB32" s="28"/>
      <c r="XC32" s="28"/>
      <c r="XD32" s="28"/>
      <c r="XE32" s="28"/>
      <c r="XF32" s="28"/>
      <c r="XG32" s="28"/>
      <c r="XH32" s="28"/>
      <c r="XI32" s="28"/>
      <c r="XJ32" s="28"/>
      <c r="XK32" s="28"/>
      <c r="XL32" s="28"/>
      <c r="XM32" s="28"/>
      <c r="XN32" s="28"/>
      <c r="XO32" s="28"/>
      <c r="XP32" s="28"/>
      <c r="XQ32" s="28"/>
      <c r="XR32" s="28"/>
      <c r="XS32" s="28"/>
      <c r="XT32" s="28"/>
      <c r="XU32" s="28"/>
      <c r="XV32" s="28"/>
      <c r="XW32" s="28"/>
      <c r="XX32" s="28"/>
      <c r="XY32" s="28"/>
      <c r="XZ32" s="28"/>
      <c r="YA32" s="28"/>
      <c r="YB32" s="28"/>
      <c r="YC32" s="28"/>
      <c r="YD32" s="28"/>
      <c r="YE32" s="28"/>
      <c r="YF32" s="28"/>
      <c r="YG32" s="28"/>
      <c r="YH32" s="28"/>
      <c r="YI32" s="28"/>
      <c r="YJ32" s="28"/>
      <c r="YK32" s="28"/>
      <c r="YL32" s="28"/>
      <c r="YM32" s="28"/>
      <c r="YN32" s="28"/>
      <c r="YO32" s="28"/>
      <c r="YP32" s="28"/>
      <c r="YQ32" s="28"/>
      <c r="YR32" s="28"/>
      <c r="YS32" s="28"/>
      <c r="YT32" s="28"/>
      <c r="YU32" s="28"/>
      <c r="YV32" s="28"/>
      <c r="YW32" s="28"/>
      <c r="YX32" s="28"/>
      <c r="YY32" s="28"/>
      <c r="YZ32" s="28"/>
      <c r="ZA32" s="28"/>
      <c r="ZB32" s="28"/>
      <c r="ZC32" s="28"/>
      <c r="ZD32" s="28"/>
      <c r="ZE32" s="28"/>
      <c r="ZF32" s="28"/>
      <c r="ZG32" s="28"/>
      <c r="ZH32" s="28"/>
      <c r="ZI32" s="28"/>
      <c r="ZJ32" s="28"/>
      <c r="ZK32" s="28"/>
      <c r="ZL32" s="28"/>
      <c r="ZM32" s="28"/>
      <c r="ZN32" s="28"/>
      <c r="ZO32" s="28"/>
      <c r="ZP32" s="28"/>
      <c r="ZQ32" s="28"/>
      <c r="ZR32" s="28"/>
      <c r="ZS32" s="28"/>
      <c r="ZT32" s="28"/>
      <c r="ZU32" s="28"/>
      <c r="ZV32" s="28"/>
      <c r="ZW32" s="28"/>
      <c r="ZX32" s="28"/>
      <c r="ZY32" s="28"/>
      <c r="ZZ32" s="28"/>
      <c r="AAA32" s="28"/>
      <c r="AAB32" s="28"/>
      <c r="AAC32" s="28"/>
      <c r="AAD32" s="28"/>
      <c r="AAE32" s="28"/>
      <c r="AAF32" s="28"/>
      <c r="AAG32" s="28"/>
      <c r="AAH32" s="28"/>
      <c r="AAI32" s="28"/>
      <c r="AAJ32" s="28"/>
      <c r="AAK32" s="28"/>
      <c r="AAL32" s="28"/>
      <c r="AAM32" s="28"/>
      <c r="AAN32" s="28"/>
      <c r="AAO32" s="28"/>
      <c r="AAP32" s="28"/>
      <c r="AAQ32" s="28"/>
      <c r="AAR32" s="28"/>
      <c r="AAS32" s="28"/>
      <c r="AAT32" s="28"/>
      <c r="AAU32" s="28"/>
      <c r="AAV32" s="28"/>
      <c r="AAW32" s="28"/>
      <c r="AAX32" s="28"/>
      <c r="AAY32" s="28"/>
      <c r="AAZ32" s="28"/>
      <c r="ABA32" s="28"/>
      <c r="ABB32" s="28"/>
      <c r="ABC32" s="28"/>
      <c r="ABD32" s="28"/>
      <c r="ABE32" s="28"/>
      <c r="ABF32" s="28"/>
      <c r="ABG32" s="28"/>
      <c r="ABH32" s="28"/>
      <c r="ABI32" s="28"/>
      <c r="ABJ32" s="28"/>
      <c r="ABK32" s="28"/>
      <c r="ABL32" s="28"/>
      <c r="ABM32" s="28"/>
      <c r="ABN32" s="28"/>
      <c r="ABO32" s="28"/>
      <c r="ABP32" s="28"/>
      <c r="ABQ32" s="28"/>
      <c r="ABR32" s="28"/>
      <c r="ABS32" s="28"/>
      <c r="ABT32" s="28"/>
      <c r="ABU32" s="28"/>
      <c r="ABV32" s="28"/>
      <c r="ABW32" s="28"/>
      <c r="ABX32" s="28"/>
      <c r="ABY32" s="28"/>
      <c r="ABZ32" s="28"/>
      <c r="ACA32" s="28"/>
      <c r="ACB32" s="28"/>
      <c r="ACC32" s="28"/>
      <c r="ACD32" s="28"/>
      <c r="ACE32" s="28"/>
      <c r="ACF32" s="28"/>
      <c r="ACG32" s="28"/>
      <c r="ACH32" s="28"/>
      <c r="ACI32" s="28"/>
      <c r="ACJ32" s="28"/>
      <c r="ACK32" s="28"/>
      <c r="ACL32" s="28"/>
      <c r="ACM32" s="28"/>
      <c r="ACN32" s="28"/>
      <c r="ACO32" s="28"/>
      <c r="ACP32" s="28"/>
      <c r="ACQ32" s="28"/>
      <c r="ACR32" s="28"/>
      <c r="ACS32" s="28"/>
      <c r="ACT32" s="28"/>
      <c r="ACU32" s="28"/>
      <c r="ACV32" s="28"/>
      <c r="ACW32" s="28"/>
      <c r="ACX32" s="28"/>
      <c r="ACY32" s="28"/>
      <c r="ACZ32" s="28"/>
      <c r="ADA32" s="28"/>
      <c r="ADB32" s="28"/>
      <c r="ADC32" s="28"/>
      <c r="ADD32" s="28"/>
      <c r="ADE32" s="28"/>
      <c r="ADF32" s="28"/>
      <c r="ADG32" s="28"/>
      <c r="ADH32" s="28"/>
      <c r="ADI32" s="28"/>
      <c r="ADJ32" s="28"/>
      <c r="ADK32" s="28"/>
      <c r="ADL32" s="28"/>
      <c r="ADM32" s="28"/>
      <c r="ADN32" s="28"/>
      <c r="ADO32" s="28"/>
      <c r="ADP32" s="28"/>
      <c r="ADQ32" s="28"/>
      <c r="ADR32" s="28"/>
      <c r="ADS32" s="28"/>
      <c r="ADT32" s="28"/>
      <c r="ADU32" s="28"/>
      <c r="ADV32" s="28"/>
      <c r="ADW32" s="28"/>
      <c r="ADX32" s="28"/>
      <c r="ADY32" s="28"/>
      <c r="ADZ32" s="28"/>
      <c r="AEA32" s="28"/>
      <c r="AEB32" s="28"/>
      <c r="AEC32" s="28"/>
      <c r="AED32" s="28"/>
      <c r="AEE32" s="28"/>
      <c r="AEF32" s="28"/>
      <c r="AEG32" s="28"/>
      <c r="AEH32" s="28"/>
      <c r="AEI32" s="28"/>
      <c r="AEJ32" s="28"/>
      <c r="AEK32" s="28"/>
      <c r="AEL32" s="28"/>
      <c r="AEM32" s="28"/>
      <c r="AEN32" s="28"/>
      <c r="AEO32" s="28"/>
      <c r="AEP32" s="28"/>
      <c r="AEQ32" s="28"/>
      <c r="AER32" s="28"/>
      <c r="AES32" s="28"/>
      <c r="AET32" s="28"/>
      <c r="AEU32" s="28"/>
      <c r="AEV32" s="28"/>
      <c r="AEW32" s="28"/>
      <c r="AEX32" s="28"/>
      <c r="AEY32" s="28"/>
      <c r="AEZ32" s="28"/>
      <c r="AFA32" s="28"/>
      <c r="AFB32" s="28"/>
      <c r="AFC32" s="28"/>
      <c r="AFD32" s="28"/>
      <c r="AFE32" s="28"/>
      <c r="AFF32" s="28"/>
      <c r="AFG32" s="28"/>
      <c r="AFH32" s="28"/>
      <c r="AFI32" s="28"/>
      <c r="AFJ32" s="28"/>
      <c r="AFK32" s="28"/>
      <c r="AFL32" s="28"/>
      <c r="AFM32" s="28"/>
      <c r="AFN32" s="28"/>
      <c r="AFO32" s="28"/>
      <c r="AFP32" s="28"/>
      <c r="AFQ32" s="28"/>
      <c r="AFR32" s="28"/>
      <c r="AFS32" s="28"/>
      <c r="AFT32" s="28"/>
      <c r="AFU32" s="28"/>
      <c r="AFV32" s="28"/>
      <c r="AFW32" s="28"/>
      <c r="AFX32" s="28"/>
      <c r="AFY32" s="28"/>
      <c r="AFZ32" s="28"/>
      <c r="AGA32" s="28"/>
      <c r="AGB32" s="28"/>
      <c r="AGC32" s="28"/>
      <c r="AGD32" s="28"/>
      <c r="AGE32" s="28"/>
      <c r="AGF32" s="28"/>
      <c r="AGG32" s="28"/>
      <c r="AGH32" s="28"/>
      <c r="AGI32" s="28"/>
      <c r="AGJ32" s="28"/>
      <c r="AGK32" s="28"/>
      <c r="AGL32" s="28"/>
      <c r="AGM32" s="28"/>
      <c r="AGN32" s="28"/>
      <c r="AGO32" s="28"/>
      <c r="AGP32" s="28"/>
      <c r="AGQ32" s="28"/>
      <c r="AGR32" s="28"/>
      <c r="AGS32" s="28"/>
      <c r="AGT32" s="28"/>
      <c r="AGU32" s="28"/>
      <c r="AGV32" s="28"/>
      <c r="AGW32" s="28"/>
      <c r="AGX32" s="28"/>
      <c r="AGY32" s="28"/>
      <c r="AGZ32" s="28"/>
      <c r="AHA32" s="28"/>
      <c r="AHB32" s="28"/>
      <c r="AHC32" s="28"/>
      <c r="AHD32" s="28"/>
      <c r="AHE32" s="28"/>
      <c r="AHF32" s="28"/>
      <c r="AHG32" s="28"/>
      <c r="AHH32" s="28"/>
      <c r="AHI32" s="28"/>
      <c r="AHJ32" s="28"/>
      <c r="AHK32" s="28"/>
      <c r="AHL32" s="28"/>
      <c r="AHM32" s="28"/>
      <c r="AHN32" s="28"/>
      <c r="AHO32" s="28"/>
      <c r="AHP32" s="28"/>
      <c r="AHQ32" s="28"/>
      <c r="AHR32" s="28"/>
      <c r="AHS32" s="28"/>
      <c r="AHT32" s="28"/>
      <c r="AHU32" s="28"/>
      <c r="AHV32" s="28"/>
      <c r="AHW32" s="28"/>
      <c r="AHX32" s="28"/>
      <c r="AHY32" s="28"/>
      <c r="AHZ32" s="28"/>
      <c r="AIA32" s="28"/>
      <c r="AIB32" s="28"/>
      <c r="AIC32" s="28"/>
      <c r="AID32" s="28"/>
      <c r="AIE32" s="28"/>
      <c r="AIF32" s="28"/>
      <c r="AIG32" s="28"/>
      <c r="AIH32" s="28"/>
      <c r="AII32" s="28"/>
      <c r="AIJ32" s="28"/>
      <c r="AIK32" s="28"/>
      <c r="AIL32" s="28"/>
      <c r="AIM32" s="28"/>
      <c r="AIN32" s="28"/>
      <c r="AIO32" s="28"/>
      <c r="AIP32" s="28"/>
      <c r="AIQ32" s="28"/>
      <c r="AIR32" s="28"/>
      <c r="AIS32" s="28"/>
      <c r="AIT32" s="28"/>
      <c r="AIU32" s="28"/>
      <c r="AIV32" s="28"/>
      <c r="AIW32" s="28"/>
      <c r="AIX32" s="28"/>
      <c r="AIY32" s="28"/>
      <c r="AIZ32" s="28"/>
      <c r="AJA32" s="28"/>
      <c r="AJB32" s="28"/>
      <c r="AJC32" s="28"/>
      <c r="AJD32" s="28"/>
      <c r="AJE32" s="28"/>
      <c r="AJF32" s="28"/>
      <c r="AJG32" s="28"/>
      <c r="AJH32" s="28"/>
      <c r="AJI32" s="28"/>
      <c r="AJJ32" s="28"/>
      <c r="AJK32" s="28"/>
      <c r="AJL32" s="28"/>
      <c r="AJM32" s="28"/>
      <c r="AJN32" s="28"/>
      <c r="AJO32" s="28"/>
      <c r="AJP32" s="28"/>
      <c r="AJQ32" s="28"/>
      <c r="AJR32" s="28"/>
      <c r="AJS32" s="28"/>
      <c r="AJT32" s="28"/>
      <c r="AJU32" s="28"/>
      <c r="AJV32" s="28"/>
      <c r="AJW32" s="28"/>
      <c r="AJX32" s="28"/>
      <c r="AJY32" s="28"/>
      <c r="AJZ32" s="28"/>
      <c r="AKA32" s="28"/>
      <c r="AKB32" s="28"/>
      <c r="AKC32" s="28"/>
      <c r="AKD32" s="28"/>
      <c r="AKE32" s="28"/>
      <c r="AKF32" s="28"/>
      <c r="AKG32" s="28"/>
      <c r="AKH32" s="28"/>
      <c r="AKI32" s="28"/>
      <c r="AKJ32" s="28"/>
      <c r="AKK32" s="28"/>
      <c r="AKL32" s="28"/>
      <c r="AKM32" s="28"/>
      <c r="AKN32" s="28"/>
      <c r="AKO32" s="28"/>
      <c r="AKP32" s="28"/>
      <c r="AKQ32" s="28"/>
      <c r="AKR32" s="28"/>
      <c r="AKS32" s="28"/>
      <c r="AKT32" s="28"/>
      <c r="AKU32" s="28"/>
      <c r="AKV32" s="28"/>
      <c r="AKW32" s="28"/>
      <c r="AKX32" s="28"/>
      <c r="AKY32" s="28"/>
      <c r="AKZ32" s="28"/>
      <c r="ALA32" s="28"/>
      <c r="ALB32" s="28"/>
      <c r="ALC32" s="28"/>
      <c r="ALD32" s="28"/>
      <c r="ALE32" s="28"/>
      <c r="ALF32" s="28"/>
      <c r="ALG32" s="28"/>
      <c r="ALH32" s="28"/>
      <c r="ALI32" s="28"/>
      <c r="ALJ32" s="28"/>
      <c r="ALK32" s="28"/>
      <c r="ALL32" s="28"/>
      <c r="ALM32" s="28"/>
      <c r="ALN32" s="28"/>
      <c r="ALO32" s="28"/>
      <c r="ALP32" s="28"/>
      <c r="ALQ32" s="28"/>
      <c r="ALR32" s="28"/>
      <c r="ALS32" s="28"/>
      <c r="ALT32" s="28"/>
      <c r="ALU32" s="28"/>
      <c r="ALV32" s="28"/>
      <c r="ALW32" s="28"/>
      <c r="ALX32" s="28"/>
      <c r="ALY32" s="28"/>
      <c r="ALZ32" s="28"/>
      <c r="AMA32" s="28"/>
      <c r="AMB32" s="28"/>
      <c r="AMC32" s="28"/>
      <c r="AMD32" s="28"/>
      <c r="AME32" s="28"/>
      <c r="AMF32" s="28"/>
      <c r="AMG32" s="28"/>
      <c r="AMH32" s="28"/>
      <c r="AMI32" s="28"/>
      <c r="AMJ32" s="28"/>
    </row>
    <row r="33" spans="1:8" s="28" customFormat="1" ht="13">
      <c r="A33" s="133" t="s">
        <v>196</v>
      </c>
      <c r="B33" s="133"/>
      <c r="C33" s="141">
        <v>0.5</v>
      </c>
      <c r="D33" s="51"/>
      <c r="E33" s="51"/>
      <c r="F33" s="93"/>
      <c r="G33" s="135"/>
      <c r="H33" s="138">
        <f>C33*G33</f>
        <v>0</v>
      </c>
    </row>
    <row r="34" spans="1:8" s="28" customFormat="1" ht="12.75" customHeight="1">
      <c r="A34" s="133"/>
      <c r="B34" s="133"/>
      <c r="C34" s="142"/>
      <c r="D34" s="50"/>
      <c r="E34" s="51"/>
      <c r="F34" s="49"/>
      <c r="G34" s="136"/>
      <c r="H34" s="139"/>
    </row>
    <row r="35" spans="1:8" s="28" customFormat="1" ht="13">
      <c r="A35" s="133"/>
      <c r="B35" s="133"/>
      <c r="C35" s="143"/>
      <c r="D35" s="51"/>
      <c r="E35" s="51"/>
      <c r="F35" s="49"/>
      <c r="G35" s="137"/>
      <c r="H35" s="140"/>
    </row>
    <row r="36" spans="1:8" s="28" customFormat="1" ht="13" hidden="1">
      <c r="A36" s="144"/>
      <c r="B36" s="145"/>
      <c r="C36" s="141"/>
      <c r="D36" s="51"/>
      <c r="E36" s="51"/>
      <c r="F36" s="49"/>
      <c r="G36" s="135"/>
      <c r="H36" s="135">
        <f>C36*G36</f>
        <v>0</v>
      </c>
    </row>
    <row r="37" spans="1:8" s="28" customFormat="1" ht="15.75" hidden="1" customHeight="1">
      <c r="A37" s="146"/>
      <c r="B37" s="147"/>
      <c r="C37" s="142"/>
      <c r="D37" s="50"/>
      <c r="E37" s="51"/>
      <c r="F37" s="49"/>
      <c r="G37" s="136"/>
      <c r="H37" s="136"/>
    </row>
    <row r="38" spans="1:8" s="28" customFormat="1" ht="13.5" hidden="1" customHeight="1">
      <c r="A38" s="148"/>
      <c r="B38" s="149"/>
      <c r="C38" s="143"/>
      <c r="D38" s="51"/>
      <c r="E38" s="51"/>
      <c r="F38" s="49"/>
      <c r="G38" s="137"/>
      <c r="H38" s="137"/>
    </row>
    <row r="39" spans="1:8" s="28" customFormat="1" ht="15" hidden="1" customHeight="1">
      <c r="A39" s="144"/>
      <c r="B39" s="145"/>
      <c r="C39" s="141"/>
      <c r="D39" s="51"/>
      <c r="E39" s="51"/>
      <c r="F39" s="49"/>
      <c r="G39" s="135"/>
      <c r="H39" s="135">
        <f>C39*G39</f>
        <v>0</v>
      </c>
    </row>
    <row r="40" spans="1:8" s="28" customFormat="1" ht="12" hidden="1" customHeight="1">
      <c r="A40" s="146"/>
      <c r="B40" s="147"/>
      <c r="C40" s="142"/>
      <c r="D40" s="50"/>
      <c r="E40" s="48"/>
      <c r="F40" s="49"/>
      <c r="G40" s="136"/>
      <c r="H40" s="136"/>
    </row>
    <row r="41" spans="1:8" s="28" customFormat="1" ht="15" hidden="1" customHeight="1">
      <c r="A41" s="148"/>
      <c r="B41" s="149"/>
      <c r="C41" s="143"/>
      <c r="D41" s="51"/>
      <c r="E41" s="48"/>
      <c r="F41" s="49"/>
      <c r="G41" s="137"/>
      <c r="H41" s="137"/>
    </row>
    <row r="42" spans="1:8" s="28" customFormat="1" ht="25.5" customHeight="1">
      <c r="A42" s="45"/>
      <c r="B42" s="45"/>
      <c r="C42" s="88">
        <f>SUM(C30:C41)</f>
        <v>1</v>
      </c>
      <c r="D42" s="45"/>
      <c r="E42" s="152" t="s">
        <v>157</v>
      </c>
      <c r="F42" s="153"/>
      <c r="G42" s="154"/>
      <c r="H42" s="52" t="str">
        <f>IF(G30="","",SUM(H30:H41))</f>
        <v/>
      </c>
    </row>
    <row r="43" spans="1:8" s="28" customFormat="1" ht="25.5" customHeight="1">
      <c r="A43" s="45"/>
      <c r="B43" s="45"/>
      <c r="C43" s="64"/>
      <c r="D43" s="45"/>
      <c r="E43" s="155"/>
      <c r="F43" s="156"/>
      <c r="G43" s="157"/>
      <c r="H43" s="52" t="str">
        <f>IF(AND('ESEMPIO Scheda valutazione'!H42&gt;='Scale valutazione'!$A$24,H42&lt;'Scale valutazione'!$B$24),'Scale valutazione'!$C$24,IF(AND(H42&gt;='Scale valutazione'!$A$26,H42&lt;'Scale valutazione'!$B$26),'Scale valutazione'!$C$26,IF(AND(H42&gt;='Scale valutazione'!$A$28,H42&lt;'Scale valutazione'!$B$28),'Scale valutazione'!$C$28,IF(AND(H42&gt;='Scale valutazione'!$A$30,H42&lt;'Scale valutazione'!$B$30),'Scale valutazione'!$C$30,IF(AND(H42&gt;='Scale valutazione'!$A$32,H42&lt;'Scale valutazione'!$B$32),'Scale valutazione'!$C$32,IF(AND(H42&gt;='Scale valutazione'!$A$34,H42&lt;='Scale valutazione'!$B$34),'Scale valutazione'!$C$34,""))))))</f>
        <v/>
      </c>
    </row>
    <row r="44" spans="1:8" s="28" customFormat="1" ht="28.5" customHeight="1">
      <c r="A44" s="45"/>
      <c r="B44" s="45"/>
      <c r="C44" s="45"/>
      <c r="D44" s="45"/>
      <c r="E44" s="158" t="s">
        <v>150</v>
      </c>
      <c r="F44" s="158"/>
      <c r="G44" s="158"/>
      <c r="H44" s="53">
        <f>B8</f>
        <v>0.3</v>
      </c>
    </row>
    <row r="45" spans="1:8">
      <c r="A45" s="1"/>
    </row>
    <row r="46" spans="1:8">
      <c r="A46" s="55"/>
      <c r="B46" s="55"/>
      <c r="C46" s="55"/>
      <c r="D46" s="55"/>
      <c r="E46" s="55"/>
      <c r="F46" s="55"/>
      <c r="G46" s="55"/>
    </row>
    <row r="47" spans="1:8" ht="15.5" customHeight="1">
      <c r="A47" s="159" t="s">
        <v>156</v>
      </c>
      <c r="B47" s="159"/>
      <c r="C47" s="159"/>
      <c r="D47" s="159"/>
      <c r="E47" s="159"/>
      <c r="F47" s="159"/>
      <c r="G47" s="159"/>
      <c r="H47" s="159"/>
    </row>
    <row r="48" spans="1:8">
      <c r="A48" s="2"/>
    </row>
    <row r="49" spans="1:8" ht="39">
      <c r="A49" s="66" t="s">
        <v>0</v>
      </c>
      <c r="B49" s="66" t="s">
        <v>1</v>
      </c>
      <c r="C49" s="66" t="s">
        <v>2</v>
      </c>
      <c r="D49" s="66" t="s">
        <v>127</v>
      </c>
      <c r="E49" s="66" t="s">
        <v>209</v>
      </c>
      <c r="F49" s="66" t="s">
        <v>220</v>
      </c>
      <c r="G49" s="74" t="s">
        <v>221</v>
      </c>
      <c r="H49" s="74" t="s">
        <v>155</v>
      </c>
    </row>
    <row r="50" spans="1:8" ht="72" customHeight="1">
      <c r="A50" s="150" t="s">
        <v>5</v>
      </c>
      <c r="B50" s="68" t="s">
        <v>6</v>
      </c>
      <c r="C50" s="69" t="s">
        <v>7</v>
      </c>
      <c r="D50" s="70" t="str">
        <f>IF(C50=Framework!E6,Framework!F6,IF(C50=Framework!E7,Framework!F7,IF(C50=Framework!E8,Framework!F8,"")))</f>
        <v>•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v>
      </c>
      <c r="E50" s="210" t="s">
        <v>14</v>
      </c>
      <c r="F50" s="209">
        <v>0.25</v>
      </c>
      <c r="G50" s="211"/>
      <c r="H50" s="151" t="str">
        <f>IF(G50="","",IF(AND('ESEMPIO Scheda valutazione'!G50&gt;='Scale valutazione'!$A$42,G50&lt;'Scale valutazione'!$B$42),'Scale valutazione'!$C$42,IF(AND(G50&gt;='Scale valutazione'!$A$44,G50&lt;'Scale valutazione'!$B$44),'Scale valutazione'!$C$44,IF(AND(G50&gt;='Scale valutazione'!$A$46,G50&lt;'Scale valutazione'!$B$46),'Scale valutazione'!$C$46,IF(AND(G50&gt;='Scale valutazione'!$A$48,G50&lt;'Scale valutazione'!$B$48),'Scale valutazione'!$C$48,IF(AND(G50&gt;='Scale valutazione'!$A$50,G50&lt;'Scale valutazione'!$B$50),'Scale valutazione'!$C$50,IF(AND(G50&gt;='Scale valutazione'!$A$52,G50&lt;='Scale valutazione'!$B$52),'Scale valutazione'!$C$52,"")))))))</f>
        <v/>
      </c>
    </row>
    <row r="51" spans="1:8" ht="84">
      <c r="A51" s="150"/>
      <c r="B51" s="68" t="s">
        <v>8</v>
      </c>
      <c r="C51" s="69" t="s">
        <v>7</v>
      </c>
      <c r="D51" s="70" t="str">
        <f>IF(C51=Framework!E9,Framework!F9,IF(C51=Framework!E10,Framework!F10,IF(C51=Framework!E11,Framework!F11,"")))</f>
        <v>•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v>
      </c>
      <c r="E51" s="210"/>
      <c r="F51" s="209"/>
      <c r="G51" s="211"/>
      <c r="H51" s="151"/>
    </row>
    <row r="52" spans="1:8" ht="100.5" customHeight="1">
      <c r="A52" s="150"/>
      <c r="B52" s="68" t="s">
        <v>10</v>
      </c>
      <c r="C52" s="69" t="s">
        <v>7</v>
      </c>
      <c r="D52" s="70" t="str">
        <f>IF(C52=Framework!E12,Framework!F12,IF(C52=Framework!E13,Framework!F13,IF(C52=Framework!E14,Framework!F14,"")))</f>
        <v>•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v>
      </c>
      <c r="E52" s="210"/>
      <c r="F52" s="209"/>
      <c r="G52" s="211"/>
      <c r="H52" s="151" t="str">
        <f>IF(AND('ESEMPIO Scheda valutazione'!G52&gt;='Scale valutazione'!$A$24,G52&lt;'Scale valutazione'!$B$24),'Scale valutazione'!$C$24,IF(AND(G52&gt;='Scale valutazione'!$A$26,G52&lt;'Scale valutazione'!$B$26),'Scale valutazione'!$C$26,IF(AND(G52&gt;='Scale valutazione'!$A$28,G52&lt;'Scale valutazione'!$B$28),'Scale valutazione'!$C$28,IF(AND(G52&gt;='Scale valutazione'!$A$30,G52&lt;'Scale valutazione'!$B$30),'Scale valutazione'!$C$30,IF(AND(G52&gt;='Scale valutazione'!$A$32,G52&lt;'Scale valutazione'!$B$32),'Scale valutazione'!$C$32,IF(AND(G52&gt;='Scale valutazione'!$A$34,G52&lt;='Scale valutazione'!$B$34),'Scale valutazione'!$C$34,""))))))</f>
        <v>Insoddisfacente</v>
      </c>
    </row>
    <row r="53" spans="1:8" ht="104" customHeight="1">
      <c r="A53" s="150"/>
      <c r="B53" s="68" t="s">
        <v>11</v>
      </c>
      <c r="C53" s="69" t="s">
        <v>7</v>
      </c>
      <c r="D53" s="70" t="str">
        <f>IF(C53=Framework!E15,Framework!F15,IF(C53=Framework!E16,Framework!F16,IF(C53=Framework!E17,Framework!F17,"")))</f>
        <v>•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v>
      </c>
      <c r="E53" s="210"/>
      <c r="F53" s="209"/>
      <c r="G53" s="211"/>
      <c r="H53" s="151"/>
    </row>
    <row r="54" spans="1:8" ht="94.5">
      <c r="A54" s="150" t="s">
        <v>12</v>
      </c>
      <c r="B54" s="68" t="s">
        <v>13</v>
      </c>
      <c r="C54" s="69" t="s">
        <v>7</v>
      </c>
      <c r="D54" s="70" t="str">
        <f>IF(C54=Framework!E18,Framework!F18,IF(C54=Framework!E19,Framework!F19,IF(C54=Framework!E20,Framework!F20,"")))</f>
        <v>•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v>
      </c>
      <c r="E54" s="210"/>
      <c r="F54" s="209">
        <v>0.25</v>
      </c>
      <c r="G54" s="211"/>
      <c r="H54" s="151" t="str">
        <f>IF(G54="","",IF(AND('ESEMPIO Scheda valutazione'!G54&gt;='Scale valutazione'!$A$42,G54&lt;'Scale valutazione'!$B$42),'Scale valutazione'!$C$42,IF(AND(G54&gt;='Scale valutazione'!$A$44,G54&lt;'Scale valutazione'!$B$44),'Scale valutazione'!$C$44,IF(AND(G54&gt;='Scale valutazione'!$A$46,G54&lt;'Scale valutazione'!$B$46),'Scale valutazione'!$C$46,IF(AND(G54&gt;='Scale valutazione'!$A$48,G54&lt;'Scale valutazione'!$B$48),'Scale valutazione'!$C$48,IF(AND(G54&gt;='Scale valutazione'!$A$50,G54&lt;'Scale valutazione'!$B$50),'Scale valutazione'!$C$50,IF(AND(G54&gt;='Scale valutazione'!$A$52,G54&lt;='Scale valutazione'!$B$52),'Scale valutazione'!$C$52,"")))))))</f>
        <v/>
      </c>
    </row>
    <row r="55" spans="1:8" ht="87.5" customHeight="1">
      <c r="A55" s="150"/>
      <c r="B55" s="68" t="s">
        <v>15</v>
      </c>
      <c r="C55" s="69" t="s">
        <v>7</v>
      </c>
      <c r="D55" s="70" t="str">
        <f>IF(C55=Framework!E21,Framework!F21,IF(C55=Framework!E22,Framework!F22,IF(C55=Framework!E23,Framework!F23,"")))</f>
        <v>•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v>
      </c>
      <c r="E55" s="210" t="s">
        <v>14</v>
      </c>
      <c r="F55" s="209"/>
      <c r="G55" s="211"/>
      <c r="H55" s="151"/>
    </row>
    <row r="56" spans="1:8" ht="84">
      <c r="A56" s="150"/>
      <c r="B56" s="68" t="s">
        <v>16</v>
      </c>
      <c r="C56" s="69" t="s">
        <v>7</v>
      </c>
      <c r="D56" s="70" t="str">
        <f>IF(C56=Framework!E24,Framework!F24,IF(C56=Framework!E25,Framework!F25,IF(C56=Framework!E26,Framework!F26,"")))</f>
        <v>•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v>
      </c>
      <c r="E56" s="210"/>
      <c r="F56" s="209"/>
      <c r="G56" s="211"/>
      <c r="H56" s="151" t="str">
        <f>IF(AND('ESEMPIO Scheda valutazione'!G56&gt;='Scale valutazione'!$A$24,G56&lt;'Scale valutazione'!$B$24),'Scale valutazione'!$C$24,IF(AND(G56&gt;='Scale valutazione'!$A$26,G56&lt;'Scale valutazione'!$B$26),'Scale valutazione'!$C$26,IF(AND(G56&gt;='Scale valutazione'!$A$28,G56&lt;'Scale valutazione'!$B$28),'Scale valutazione'!$C$28,IF(AND(G56&gt;='Scale valutazione'!$A$30,G56&lt;'Scale valutazione'!$B$30),'Scale valutazione'!$C$30,IF(AND(G56&gt;='Scale valutazione'!$A$32,G56&lt;'Scale valutazione'!$B$32),'Scale valutazione'!$C$32,IF(AND(G56&gt;='Scale valutazione'!$A$34,G56&lt;='Scale valutazione'!$B$34),'Scale valutazione'!$C$34,""))))))</f>
        <v>Insoddisfacente</v>
      </c>
    </row>
    <row r="57" spans="1:8" ht="73.5">
      <c r="A57" s="150"/>
      <c r="B57" s="68" t="s">
        <v>17</v>
      </c>
      <c r="C57" s="69" t="s">
        <v>7</v>
      </c>
      <c r="D57" s="70" t="str">
        <f>IF(C57=Framework!E27,Framework!F27,IF(C57=Framework!E28,Framework!F28,IF(C57=Framework!E29,Framework!F29,"")))</f>
        <v>•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v>
      </c>
      <c r="E57" s="210"/>
      <c r="F57" s="209"/>
      <c r="G57" s="211"/>
      <c r="H57" s="151"/>
    </row>
    <row r="58" spans="1:8" ht="84">
      <c r="A58" s="150" t="s">
        <v>18</v>
      </c>
      <c r="B58" s="68" t="s">
        <v>19</v>
      </c>
      <c r="C58" s="69" t="s">
        <v>7</v>
      </c>
      <c r="D58" s="70" t="str">
        <f>IF(C58=Framework!E30,Framework!F30,IF(C58=Framework!E31,Framework!F31,IF(C58=Framework!E32,Framework!F32,"")))</f>
        <v>•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v>
      </c>
      <c r="E58" s="210"/>
      <c r="F58" s="209">
        <v>0.25</v>
      </c>
      <c r="G58" s="211"/>
      <c r="H58" s="151" t="str">
        <f>IF(G58="","",IF(AND('ESEMPIO Scheda valutazione'!G58&gt;='Scale valutazione'!$A$42,G58&lt;'Scale valutazione'!$B$42),'Scale valutazione'!$C$42,IF(AND(G58&gt;='Scale valutazione'!$A$44,G58&lt;'Scale valutazione'!$B$44),'Scale valutazione'!$C$44,IF(AND(G58&gt;='Scale valutazione'!$A$46,G58&lt;'Scale valutazione'!$B$46),'Scale valutazione'!$C$46,IF(AND(G58&gt;='Scale valutazione'!$A$48,G58&lt;'Scale valutazione'!$B$48),'Scale valutazione'!$C$48,IF(AND(G58&gt;='Scale valutazione'!$A$50,G58&lt;'Scale valutazione'!$B$50),'Scale valutazione'!$C$50,IF(AND(G58&gt;='Scale valutazione'!$A$52,G58&lt;='Scale valutazione'!$B$52),'Scale valutazione'!$C$52,"")))))))</f>
        <v/>
      </c>
    </row>
    <row r="59" spans="1:8" ht="76" customHeight="1">
      <c r="A59" s="150"/>
      <c r="B59" s="68" t="s">
        <v>20</v>
      </c>
      <c r="C59" s="69" t="s">
        <v>7</v>
      </c>
      <c r="D59" s="70" t="str">
        <f>IF(C59=Framework!E33,Framework!F33,IF(C59=Framework!E34,Framework!F34,IF(C59=Framework!E35,Framework!F35,"")))</f>
        <v>•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v>
      </c>
      <c r="E59" s="210"/>
      <c r="F59" s="209"/>
      <c r="G59" s="211"/>
      <c r="H59" s="151"/>
    </row>
    <row r="60" spans="1:8" ht="73" customHeight="1">
      <c r="A60" s="150"/>
      <c r="B60" s="68" t="s">
        <v>21</v>
      </c>
      <c r="C60" s="69" t="s">
        <v>7</v>
      </c>
      <c r="D60" s="70" t="str">
        <f>IF(C60=Framework!E36,Framework!F36,IF(C60=Framework!E37,Framework!F37,IF(C60=Framework!E38,Framework!F38,"")))</f>
        <v>•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v>
      </c>
      <c r="E60" s="210"/>
      <c r="F60" s="209"/>
      <c r="G60" s="211"/>
      <c r="H60" s="151" t="str">
        <f>IF(AND('ESEMPIO Scheda valutazione'!G60&gt;='Scale valutazione'!$A$24,G60&lt;'Scale valutazione'!$B$24),'Scale valutazione'!$C$24,IF(AND(G60&gt;='Scale valutazione'!$A$26,G60&lt;'Scale valutazione'!$B$26),'Scale valutazione'!$C$26,IF(AND(G60&gt;='Scale valutazione'!$A$28,G60&lt;'Scale valutazione'!$B$28),'Scale valutazione'!$C$28,IF(AND(G60&gt;='Scale valutazione'!$A$30,G60&lt;'Scale valutazione'!$B$30),'Scale valutazione'!$C$30,IF(AND(G60&gt;='Scale valutazione'!$A$32,G60&lt;'Scale valutazione'!$B$32),'Scale valutazione'!$C$32,IF(AND(G60&gt;='Scale valutazione'!$A$34,G60&lt;='Scale valutazione'!$B$34),'Scale valutazione'!$C$34,""))))))</f>
        <v>Insoddisfacente</v>
      </c>
    </row>
    <row r="61" spans="1:8" ht="90.5" customHeight="1">
      <c r="A61" s="150"/>
      <c r="B61" s="68" t="s">
        <v>22</v>
      </c>
      <c r="C61" s="69" t="s">
        <v>7</v>
      </c>
      <c r="D61" s="70" t="str">
        <f>IF(C61=Framework!E39,Framework!F39,IF(C61=Framework!E40,Framework!F40,IF(C61=Framework!E41,Framework!F41,"")))</f>
        <v>•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v>
      </c>
      <c r="E61" s="210" t="s">
        <v>14</v>
      </c>
      <c r="F61" s="209"/>
      <c r="G61" s="211"/>
      <c r="H61" s="151"/>
    </row>
    <row r="62" spans="1:8" ht="84">
      <c r="A62" s="150" t="s">
        <v>23</v>
      </c>
      <c r="B62" s="68" t="s">
        <v>24</v>
      </c>
      <c r="C62" s="69" t="s">
        <v>7</v>
      </c>
      <c r="D62" s="70" t="str">
        <f>IF(C62=Framework!E42,Framework!F42,IF(C62=Framework!E43,Framework!F43,IF(C62=Framework!E44,Framework!F44,"")))</f>
        <v>•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v>
      </c>
      <c r="E62" s="210"/>
      <c r="F62" s="209">
        <v>0.25</v>
      </c>
      <c r="G62" s="211"/>
      <c r="H62" s="151" t="str">
        <f>IF(G62="","",IF(AND('ESEMPIO Scheda valutazione'!G62&gt;='Scale valutazione'!$A$42,G62&lt;'Scale valutazione'!$B$42),'Scale valutazione'!$C$42,IF(AND(G62&gt;='Scale valutazione'!$A$44,G62&lt;'Scale valutazione'!$B$44),'Scale valutazione'!$C$44,IF(AND(G62&gt;='Scale valutazione'!$A$46,G62&lt;'Scale valutazione'!$B$46),'Scale valutazione'!$C$46,IF(AND(G62&gt;='Scale valutazione'!$A$48,G62&lt;'Scale valutazione'!$B$48),'Scale valutazione'!$C$48,IF(AND(G62&gt;='Scale valutazione'!$A$50,G62&lt;'Scale valutazione'!$B$50),'Scale valutazione'!$C$50,IF(AND(G62&gt;='Scale valutazione'!$A$52,G62&lt;='Scale valutazione'!$B$52),'Scale valutazione'!$C$52,"")))))))</f>
        <v/>
      </c>
    </row>
    <row r="63" spans="1:8" ht="70" customHeight="1">
      <c r="A63" s="150"/>
      <c r="B63" s="68" t="s">
        <v>25</v>
      </c>
      <c r="C63" s="69" t="s">
        <v>7</v>
      </c>
      <c r="D63" s="70" t="str">
        <f>IF(C63=Framework!E45,Framework!F45,IF(C63=Framework!E46,Framework!F46,IF(C63=Framework!E47,Framework!F47,"")))</f>
        <v>•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v>
      </c>
      <c r="E63" s="210"/>
      <c r="F63" s="209"/>
      <c r="G63" s="211"/>
      <c r="H63" s="151"/>
    </row>
    <row r="64" spans="1:8" ht="80.5" customHeight="1">
      <c r="A64" s="150"/>
      <c r="B64" s="68" t="s">
        <v>27</v>
      </c>
      <c r="C64" s="69" t="s">
        <v>7</v>
      </c>
      <c r="D64" s="70" t="str">
        <f>IF(C64=Framework!E48,Framework!F48,IF(C64=Framework!E49,Framework!F49,IF(C64=Framework!E50,Framework!F50,"")))</f>
        <v>•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v>
      </c>
      <c r="E64" s="210" t="s">
        <v>14</v>
      </c>
      <c r="F64" s="209"/>
      <c r="G64" s="211"/>
      <c r="H64" s="151" t="str">
        <f>IF(AND('ESEMPIO Scheda valutazione'!G64&gt;='Scale valutazione'!$A$24,G64&lt;'Scale valutazione'!$B$24),'Scale valutazione'!$C$24,IF(AND(G64&gt;='Scale valutazione'!$A$26,G64&lt;'Scale valutazione'!$B$26),'Scale valutazione'!$C$26,IF(AND(G64&gt;='Scale valutazione'!$A$28,G64&lt;'Scale valutazione'!$B$28),'Scale valutazione'!$C$28,IF(AND(G64&gt;='Scale valutazione'!$A$30,G64&lt;'Scale valutazione'!$B$30),'Scale valutazione'!$C$30,IF(AND(G64&gt;='Scale valutazione'!$A$32,G64&lt;'Scale valutazione'!$B$32),'Scale valutazione'!$C$32,IF(AND(G64&gt;='Scale valutazione'!$A$34,G64&lt;='Scale valutazione'!$B$34),'Scale valutazione'!$C$34,""))))))</f>
        <v>Insoddisfacente</v>
      </c>
    </row>
    <row r="65" spans="1:8" ht="79" customHeight="1">
      <c r="A65" s="150"/>
      <c r="B65" s="68" t="s">
        <v>28</v>
      </c>
      <c r="C65" s="69" t="s">
        <v>7</v>
      </c>
      <c r="D65" s="70" t="str">
        <f>IF(C65=Framework!E51,Framework!F51,IF(C65=Framework!E52,Framework!F52,IF(C65=Framework!E53,Framework!F53,"")))</f>
        <v>•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v>
      </c>
      <c r="E65" s="210"/>
      <c r="F65" s="209"/>
      <c r="G65" s="211"/>
      <c r="H65" s="151"/>
    </row>
    <row r="66" spans="1:8" ht="15.5">
      <c r="A66" s="160" t="s">
        <v>166</v>
      </c>
      <c r="B66" s="160"/>
      <c r="C66" s="160"/>
      <c r="D66" s="160"/>
      <c r="E66" s="160"/>
      <c r="F66" s="72">
        <f>SUM(F50:F65)</f>
        <v>1</v>
      </c>
      <c r="G66" s="73" t="str">
        <f>IF(G50="","",G50*F50+G54*F54+G58*F58+G62*F62)</f>
        <v/>
      </c>
      <c r="H66" s="73" t="str">
        <f>IF(AND('ESEMPIO Scheda valutazione'!G66&gt;='Scale valutazione'!$A$42,G66&lt;'Scale valutazione'!$B$42),'Scale valutazione'!$C$42,IF(AND(G66&gt;='Scale valutazione'!$A$44,G66&lt;'Scale valutazione'!$B$44),'Scale valutazione'!$C$44,IF(AND(G66&gt;='Scale valutazione'!$A$46,G66&lt;'Scale valutazione'!$B$46),'Scale valutazione'!$C$46,IF(AND(G66&gt;='Scale valutazione'!$A$48,G66&lt;'Scale valutazione'!$B$48),'Scale valutazione'!$C$48,IF(AND(G66&gt;='Scale valutazione'!$A$50,G66&lt;'Scale valutazione'!$B$50),'Scale valutazione'!$C$50,IF(AND(G66&gt;='Scale valutazione'!$A$52,G66&lt;='Scale valutazione'!$B$52),'Scale valutazione'!$C$52,""))))))</f>
        <v/>
      </c>
    </row>
    <row r="67" spans="1:8">
      <c r="A67" s="82"/>
    </row>
    <row r="68" spans="1:8">
      <c r="A68" s="56"/>
    </row>
    <row r="69" spans="1:8" ht="15.5" customHeight="1">
      <c r="A69" s="159" t="s">
        <v>152</v>
      </c>
      <c r="B69" s="159"/>
      <c r="C69" s="159"/>
      <c r="D69" s="159"/>
      <c r="E69" s="159"/>
      <c r="F69" s="159"/>
      <c r="G69" s="159"/>
      <c r="H69" s="159"/>
    </row>
    <row r="70" spans="1:8">
      <c r="A70" s="2"/>
    </row>
    <row r="71" spans="1:8" ht="26">
      <c r="A71" s="66" t="s">
        <v>0</v>
      </c>
      <c r="B71" s="66" t="s">
        <v>1</v>
      </c>
      <c r="C71" s="66" t="s">
        <v>2</v>
      </c>
      <c r="D71" s="66" t="s">
        <v>127</v>
      </c>
      <c r="E71" s="66"/>
      <c r="F71" s="66" t="s">
        <v>3</v>
      </c>
      <c r="G71" s="74" t="s">
        <v>169</v>
      </c>
      <c r="H71" s="74" t="s">
        <v>155</v>
      </c>
    </row>
    <row r="72" spans="1:8" ht="67" customHeight="1">
      <c r="A72" s="67" t="s">
        <v>165</v>
      </c>
      <c r="B72" s="68" t="s">
        <v>165</v>
      </c>
      <c r="C72" s="84" t="s">
        <v>214</v>
      </c>
      <c r="D72" s="70" t="s">
        <v>183</v>
      </c>
      <c r="E72" s="69"/>
      <c r="F72" s="71">
        <v>1</v>
      </c>
      <c r="G72" s="69"/>
      <c r="H72" s="89" t="str">
        <f>IF(G72="","",IF(AND('ESEMPIO Scheda valutazione'!G72&gt;='Scale valutazione'!$A$60,G72&lt;'Scale valutazione'!$B$60),'Scale valutazione'!$C$60,IF(AND(G72&gt;='Scale valutazione'!$A$62,G72&lt;'Scale valutazione'!$B$62),'Scale valutazione'!$C$62,IF(AND(G72&gt;='Scale valutazione'!$A$64,G72&lt;'Scale valutazione'!$B$64),'Scale valutazione'!$C$64,IF(AND(G72&gt;='Scale valutazione'!$A$66,G72&lt;'Scale valutazione'!$B$66),'Scale valutazione'!$C$66,IF(AND(G72&gt;='Scale valutazione'!$A$68,G72&lt;'Scale valutazione'!$B$68),'Scale valutazione'!$C$68,IF(AND(G72&gt;='Scale valutazione'!$A$70,G72&lt;='Scale valutazione'!$B$70),'Scale valutazione'!$C$70,"")))))))</f>
        <v/>
      </c>
    </row>
    <row r="73" spans="1:8" ht="15.5" customHeight="1">
      <c r="A73" s="161" t="s">
        <v>167</v>
      </c>
      <c r="B73" s="162"/>
      <c r="C73" s="163"/>
      <c r="D73" s="75"/>
      <c r="E73" s="75"/>
      <c r="F73" s="72">
        <f>SUM(F72)</f>
        <v>1</v>
      </c>
      <c r="G73" s="73" t="str">
        <f>IF(G72="","",G72*F72)</f>
        <v/>
      </c>
      <c r="H73" s="80" t="str">
        <f>IF(AND('ESEMPIO Scheda valutazione'!G73&gt;='Scale valutazione'!$A$60,G73&lt;'Scale valutazione'!$B$60),'Scale valutazione'!$C$60,IF(AND(G73&gt;='Scale valutazione'!$A$62,G73&lt;'Scale valutazione'!$B$62),'Scale valutazione'!$C$62,IF(AND(G73&gt;='Scale valutazione'!$A$64,G73&lt;'Scale valutazione'!$B$64),'Scale valutazione'!$C$64,IF(AND(G73&gt;='Scale valutazione'!$A$66,G73&lt;'Scale valutazione'!$B$66),'Scale valutazione'!$C$66,IF(AND(G73&gt;='Scale valutazione'!$A$68,G73&lt;'Scale valutazione'!$B$68),'Scale valutazione'!$C$68,IF(AND(G73&gt;='Scale valutazione'!$A$70,G73&lt;='Scale valutazione'!$B$70),'Scale valutazione'!$C$70,""))))))</f>
        <v/>
      </c>
    </row>
    <row r="74" spans="1:8" ht="12.5" customHeight="1">
      <c r="A74" s="82"/>
    </row>
    <row r="75" spans="1:8" ht="15" thickBot="1">
      <c r="A75" s="56"/>
    </row>
    <row r="76" spans="1:8" ht="22" customHeight="1" thickBot="1">
      <c r="A76" s="164" t="s">
        <v>29</v>
      </c>
      <c r="B76" s="165"/>
      <c r="C76" s="165"/>
      <c r="D76" s="165"/>
      <c r="E76" s="165"/>
      <c r="F76" s="165"/>
      <c r="G76" s="165"/>
      <c r="H76" s="166"/>
    </row>
    <row r="77" spans="1:8" ht="9" customHeight="1" thickBot="1">
      <c r="A77" s="57"/>
      <c r="B77" s="57"/>
      <c r="C77" s="57"/>
      <c r="D77" s="57"/>
      <c r="E77" s="57"/>
      <c r="F77" s="57"/>
      <c r="G77" s="57"/>
      <c r="H77" s="57"/>
    </row>
    <row r="78" spans="1:8" ht="19.5" thickBot="1">
      <c r="A78" s="167" t="s">
        <v>30</v>
      </c>
      <c r="B78" s="168"/>
      <c r="C78" s="85" t="str">
        <f>IF(H22="","",H22*B7+H42*B8+G66*B9+G73*B10)</f>
        <v/>
      </c>
      <c r="D78" s="59"/>
      <c r="E78" s="59"/>
      <c r="F78" s="59"/>
      <c r="G78" s="59"/>
      <c r="H78" s="59"/>
    </row>
    <row r="79" spans="1:8" ht="19.5" thickBot="1">
      <c r="A79" s="169"/>
      <c r="B79" s="170"/>
      <c r="C79" s="60" t="str">
        <f>IF(AND(C78&gt;='Scale valutazione'!$A$78,C78&lt;'Scale valutazione'!$B$78),'Scale valutazione'!$C$78,IF(AND(C78&gt;='Scale valutazione'!$A$80,C78&lt;'Scale valutazione'!$B$80),'Scale valutazione'!$C$80,IF(AND(C78&gt;='Scale valutazione'!$A$82,C78&lt;'Scale valutazione'!$B$82),'Scale valutazione'!$C$82,IF(AND(C78&gt;='Scale valutazione'!$A$84,C78&lt;'Scale valutazione'!$B$84),'Scale valutazione'!$C$84,IF(AND(C78&gt;='Scale valutazione'!$A$86,C78&lt;'Scale valutazione'!$B$86),'Scale valutazione'!$C$86,IF(AND(C78&gt;='Scale valutazione'!$A$88,C78&lt;='Scale valutazione'!$B$88),'Scale valutazione'!$C$88,""))))))</f>
        <v/>
      </c>
      <c r="D79" s="61"/>
      <c r="E79" s="59"/>
      <c r="F79" s="59"/>
      <c r="G79" s="59"/>
      <c r="H79" s="59"/>
    </row>
    <row r="80" spans="1:8" ht="12.5" customHeight="1" thickBot="1">
      <c r="A80" s="62"/>
      <c r="B80" s="62"/>
      <c r="C80" s="57"/>
      <c r="D80" s="59"/>
      <c r="E80" s="59"/>
      <c r="F80" s="59"/>
      <c r="G80" s="59"/>
      <c r="H80" s="59"/>
    </row>
    <row r="81" spans="1:10" ht="56" customHeight="1" thickBot="1">
      <c r="A81" s="171" t="s">
        <v>31</v>
      </c>
      <c r="B81" s="172"/>
      <c r="C81" s="173" t="str">
        <f>IF(C79='Scale valutazione'!C77,'Scale valutazione'!D77,IF(C79='Scale valutazione'!C79,'Scale valutazione'!D79,IF(C79='Scale valutazione'!C81,'Scale valutazione'!D81,IF(C79='Scale valutazione'!C83,'Scale valutazione'!D83,IF(C79='Scale valutazione'!C85,'Scale valutazione'!D85,IF(C79='Scale valutazione'!C87,'Scale valutazione'!D87,""))))))</f>
        <v/>
      </c>
      <c r="D81" s="174"/>
      <c r="E81" s="174"/>
      <c r="F81" s="174"/>
      <c r="G81" s="174"/>
      <c r="H81" s="175"/>
      <c r="J81" s="61"/>
    </row>
    <row r="82" spans="1:10" ht="19">
      <c r="A82" s="59"/>
      <c r="B82" s="59"/>
      <c r="C82" s="59"/>
      <c r="D82" s="59"/>
      <c r="E82" s="59"/>
      <c r="F82" s="59"/>
      <c r="G82" s="59"/>
      <c r="H82" s="59"/>
    </row>
    <row r="83" spans="1:10" s="27" customFormat="1" ht="15.5">
      <c r="A83" s="112" t="s">
        <v>160</v>
      </c>
      <c r="B83" s="112"/>
      <c r="C83" s="112"/>
      <c r="D83" s="112"/>
      <c r="E83" s="112"/>
      <c r="F83" s="112"/>
      <c r="G83" s="112"/>
      <c r="H83" s="112"/>
      <c r="I83" s="65"/>
      <c r="J83" s="65"/>
    </row>
    <row r="84" spans="1:10" s="27" customFormat="1" ht="12.75" customHeight="1">
      <c r="I84" s="65"/>
      <c r="J84" s="65"/>
    </row>
    <row r="85" spans="1:10" s="28" customFormat="1" ht="20" customHeight="1">
      <c r="A85" s="81" t="s">
        <v>161</v>
      </c>
      <c r="B85" s="81" t="s">
        <v>162</v>
      </c>
      <c r="C85" s="81" t="s">
        <v>211</v>
      </c>
      <c r="D85" s="81" t="s">
        <v>164</v>
      </c>
      <c r="E85" s="177" t="s">
        <v>162</v>
      </c>
      <c r="F85" s="177"/>
      <c r="G85" s="177" t="s">
        <v>212</v>
      </c>
      <c r="H85" s="177"/>
    </row>
    <row r="86" spans="1:10" s="28" customFormat="1" ht="35.5" customHeight="1">
      <c r="A86" s="34"/>
      <c r="B86" s="39"/>
      <c r="C86" s="39"/>
      <c r="D86" s="39"/>
      <c r="E86" s="176"/>
      <c r="F86" s="176"/>
      <c r="G86" s="176"/>
      <c r="H86" s="176"/>
    </row>
    <row r="87" spans="1:10" s="28" customFormat="1" ht="33" customHeight="1"/>
    <row r="88" spans="1:10" s="28" customFormat="1" ht="15.5">
      <c r="A88" s="112" t="s">
        <v>163</v>
      </c>
      <c r="B88" s="112"/>
      <c r="C88" s="112"/>
      <c r="D88" s="112"/>
      <c r="E88" s="112"/>
      <c r="F88" s="112"/>
      <c r="G88" s="112"/>
      <c r="H88" s="112"/>
    </row>
    <row r="89" spans="1:10" s="28" customFormat="1" ht="12.75" customHeight="1"/>
    <row r="90" spans="1:10" s="28" customFormat="1" ht="18.5" customHeight="1">
      <c r="A90" s="81" t="s">
        <v>210</v>
      </c>
      <c r="B90" s="177" t="s">
        <v>158</v>
      </c>
      <c r="C90" s="177"/>
      <c r="D90" s="81" t="s">
        <v>162</v>
      </c>
      <c r="E90" s="177" t="s">
        <v>211</v>
      </c>
      <c r="F90" s="177"/>
      <c r="G90" s="177"/>
      <c r="H90" s="177"/>
    </row>
    <row r="91" spans="1:10" s="28" customFormat="1" ht="21.75" customHeight="1">
      <c r="A91" s="34"/>
      <c r="B91" s="176"/>
      <c r="C91" s="176"/>
      <c r="D91" s="39"/>
      <c r="E91" s="176"/>
      <c r="F91" s="176"/>
      <c r="G91" s="176"/>
      <c r="H91" s="176"/>
    </row>
    <row r="92" spans="1:10" s="28" customFormat="1" ht="33" customHeight="1"/>
    <row r="93" spans="1:10" s="28" customFormat="1" ht="21" customHeight="1">
      <c r="A93" s="81" t="s">
        <v>164</v>
      </c>
      <c r="B93" s="177" t="s">
        <v>159</v>
      </c>
      <c r="C93" s="177"/>
      <c r="D93" s="81" t="s">
        <v>162</v>
      </c>
      <c r="E93" s="177" t="s">
        <v>212</v>
      </c>
      <c r="F93" s="177"/>
      <c r="G93" s="177"/>
      <c r="H93" s="177"/>
    </row>
    <row r="94" spans="1:10" s="28" customFormat="1" ht="22.5" customHeight="1">
      <c r="A94" s="34"/>
      <c r="B94" s="176"/>
      <c r="C94" s="176"/>
      <c r="D94" s="39"/>
      <c r="E94" s="176"/>
      <c r="F94" s="176"/>
      <c r="G94" s="176"/>
      <c r="H94" s="176"/>
    </row>
  </sheetData>
  <mergeCells count="74">
    <mergeCell ref="B94:C94"/>
    <mergeCell ref="E94:H94"/>
    <mergeCell ref="B90:C90"/>
    <mergeCell ref="E90:H90"/>
    <mergeCell ref="B91:C91"/>
    <mergeCell ref="E91:H91"/>
    <mergeCell ref="B93:C93"/>
    <mergeCell ref="E93:H93"/>
    <mergeCell ref="A83:H83"/>
    <mergeCell ref="E86:F86"/>
    <mergeCell ref="G86:H86"/>
    <mergeCell ref="E85:F85"/>
    <mergeCell ref="G85:H85"/>
    <mergeCell ref="A69:H69"/>
    <mergeCell ref="A73:C73"/>
    <mergeCell ref="A76:H76"/>
    <mergeCell ref="A78:B79"/>
    <mergeCell ref="A81:B81"/>
    <mergeCell ref="C81:H81"/>
    <mergeCell ref="A62:A65"/>
    <mergeCell ref="F62:F65"/>
    <mergeCell ref="G62:G65"/>
    <mergeCell ref="H62:H65"/>
    <mergeCell ref="A66:E66"/>
    <mergeCell ref="F50:F53"/>
    <mergeCell ref="G50:G53"/>
    <mergeCell ref="H50:H53"/>
    <mergeCell ref="A58:A61"/>
    <mergeCell ref="F58:F61"/>
    <mergeCell ref="G58:G61"/>
    <mergeCell ref="H58:H61"/>
    <mergeCell ref="A36:B38"/>
    <mergeCell ref="C36:C38"/>
    <mergeCell ref="G36:G38"/>
    <mergeCell ref="H36:H38"/>
    <mergeCell ref="A54:A57"/>
    <mergeCell ref="F54:F57"/>
    <mergeCell ref="G54:G57"/>
    <mergeCell ref="H54:H57"/>
    <mergeCell ref="A39:B41"/>
    <mergeCell ref="C39:C41"/>
    <mergeCell ref="G39:G41"/>
    <mergeCell ref="H39:H41"/>
    <mergeCell ref="E42:G43"/>
    <mergeCell ref="E44:G44"/>
    <mergeCell ref="A47:H47"/>
    <mergeCell ref="A50:A53"/>
    <mergeCell ref="G30:G32"/>
    <mergeCell ref="H30:H32"/>
    <mergeCell ref="A33:B35"/>
    <mergeCell ref="C33:C35"/>
    <mergeCell ref="G33:G35"/>
    <mergeCell ref="H33:H35"/>
    <mergeCell ref="A1:H1"/>
    <mergeCell ref="A3:B3"/>
    <mergeCell ref="D3:H3"/>
    <mergeCell ref="A4:B4"/>
    <mergeCell ref="D4:H4"/>
    <mergeCell ref="A21:B21"/>
    <mergeCell ref="A14:E14"/>
    <mergeCell ref="A28:E28"/>
    <mergeCell ref="A88:H88"/>
    <mergeCell ref="A6:B6"/>
    <mergeCell ref="E22:G23"/>
    <mergeCell ref="E24:G24"/>
    <mergeCell ref="A13:H13"/>
    <mergeCell ref="F14:H14"/>
    <mergeCell ref="A15:B15"/>
    <mergeCell ref="A16:B20"/>
    <mergeCell ref="A27:H27"/>
    <mergeCell ref="F28:H28"/>
    <mergeCell ref="A29:B29"/>
    <mergeCell ref="A30:B32"/>
    <mergeCell ref="C30:C32"/>
  </mergeCells>
  <phoneticPr fontId="34" type="noConversion"/>
  <pageMargins left="0.7" right="0.7" top="0.75" bottom="0.75" header="0.3" footer="0.3"/>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5C3-4707-445D-BC15-601AAFFC309B}">
  <sheetPr>
    <pageSetUpPr fitToPage="1"/>
  </sheetPr>
  <dimension ref="A1:AMJ92"/>
  <sheetViews>
    <sheetView topLeftCell="A64" zoomScale="90" zoomScaleNormal="90" workbookViewId="0">
      <selection activeCell="D70" sqref="D70"/>
    </sheetView>
  </sheetViews>
  <sheetFormatPr defaultRowHeight="14.5"/>
  <cols>
    <col min="1" max="1" width="23.26953125" style="54" customWidth="1"/>
    <col min="2" max="2" width="29.08984375" style="54" customWidth="1"/>
    <col min="3" max="3" width="21.1796875" style="54" customWidth="1"/>
    <col min="4" max="4" width="46.453125" style="54" customWidth="1"/>
    <col min="5" max="5" width="10.81640625" style="54" customWidth="1"/>
    <col min="6" max="6" width="11.08984375" style="54" customWidth="1"/>
    <col min="7" max="7" width="11.6328125" style="54" customWidth="1"/>
    <col min="8" max="8" width="16.54296875" style="54" customWidth="1"/>
    <col min="9" max="16384" width="8.7265625" style="54"/>
  </cols>
  <sheetData>
    <row r="1" spans="1:1024" s="29" customFormat="1" ht="33.5" customHeight="1">
      <c r="A1" s="114" t="s">
        <v>151</v>
      </c>
      <c r="B1" s="114"/>
      <c r="C1" s="114"/>
      <c r="D1" s="114"/>
      <c r="E1" s="114"/>
      <c r="F1" s="114"/>
      <c r="G1" s="114"/>
      <c r="H1" s="114"/>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15" t="s">
        <v>129</v>
      </c>
      <c r="B3" s="115"/>
      <c r="C3" s="32"/>
      <c r="D3" s="115" t="s">
        <v>130</v>
      </c>
      <c r="E3" s="115"/>
      <c r="F3" s="115"/>
      <c r="G3" s="115"/>
      <c r="H3" s="115"/>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16"/>
      <c r="B4" s="116"/>
      <c r="C4" s="32"/>
      <c r="D4" s="117"/>
      <c r="E4" s="117"/>
      <c r="F4" s="117"/>
      <c r="G4" s="117"/>
      <c r="H4" s="117"/>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13" t="s">
        <v>154</v>
      </c>
      <c r="B6" s="113"/>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c r="A7" s="34" t="s">
        <v>131</v>
      </c>
      <c r="B7" s="35"/>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c r="A8" s="34" t="s">
        <v>132</v>
      </c>
      <c r="B8" s="35"/>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ht="26">
      <c r="A9" s="34" t="s">
        <v>156</v>
      </c>
      <c r="B9" s="35"/>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ht="26">
      <c r="A10" s="34" t="s">
        <v>152</v>
      </c>
      <c r="B10" s="35"/>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34" t="s">
        <v>153</v>
      </c>
      <c r="B11" s="63">
        <v>1</v>
      </c>
      <c r="C11" s="28"/>
      <c r="D11" s="33"/>
      <c r="E11" s="33"/>
      <c r="F11" s="33"/>
      <c r="G11" s="33"/>
      <c r="H11" s="33"/>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c r="A12" s="28"/>
      <c r="B12" s="28"/>
      <c r="C12" s="28"/>
      <c r="D12" s="33"/>
      <c r="E12" s="33"/>
      <c r="F12" s="33"/>
      <c r="G12" s="33"/>
      <c r="H12" s="33"/>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5.75" customHeight="1">
      <c r="A13" s="125" t="s">
        <v>131</v>
      </c>
      <c r="B13" s="125"/>
      <c r="C13" s="125"/>
      <c r="D13" s="125"/>
      <c r="E13" s="125"/>
      <c r="F13" s="125"/>
      <c r="G13" s="125"/>
      <c r="H13" s="125"/>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13.5" customHeight="1">
      <c r="A14" s="183" t="s">
        <v>133</v>
      </c>
      <c r="B14" s="183"/>
      <c r="C14" s="183"/>
      <c r="D14" s="183"/>
      <c r="E14" s="183"/>
      <c r="F14" s="126" t="s">
        <v>134</v>
      </c>
      <c r="G14" s="126"/>
      <c r="H14" s="126"/>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ht="38.25" customHeight="1">
      <c r="A15" s="127" t="s">
        <v>135</v>
      </c>
      <c r="B15" s="127"/>
      <c r="C15" s="36" t="s">
        <v>136</v>
      </c>
      <c r="D15" s="37" t="s">
        <v>137</v>
      </c>
      <c r="E15" s="37" t="s">
        <v>138</v>
      </c>
      <c r="F15" s="38" t="s">
        <v>139</v>
      </c>
      <c r="G15" s="38" t="s">
        <v>140</v>
      </c>
      <c r="H15" s="38" t="s">
        <v>141</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20.5" customHeight="1">
      <c r="A16" s="128" t="s">
        <v>142</v>
      </c>
      <c r="B16" s="128"/>
      <c r="C16" s="83"/>
      <c r="D16" s="39"/>
      <c r="E16" s="78"/>
      <c r="F16" s="40"/>
      <c r="G16" s="79"/>
      <c r="H16" s="79"/>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128"/>
      <c r="B17" s="128"/>
      <c r="C17" s="83"/>
      <c r="D17" s="39"/>
      <c r="E17" s="78"/>
      <c r="F17" s="41"/>
      <c r="G17" s="41"/>
      <c r="H17" s="79"/>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9" customFormat="1">
      <c r="A18" s="128"/>
      <c r="B18" s="128"/>
      <c r="C18" s="83"/>
      <c r="D18" s="39"/>
      <c r="E18" s="78"/>
      <c r="F18" s="42"/>
      <c r="G18" s="41"/>
      <c r="H18" s="79"/>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s="29" customFormat="1">
      <c r="A19" s="128"/>
      <c r="B19" s="128"/>
      <c r="C19" s="83"/>
      <c r="D19" s="39"/>
      <c r="E19" s="78"/>
      <c r="F19" s="42"/>
      <c r="G19" s="41"/>
      <c r="H19" s="79"/>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s="29" customFormat="1" ht="30" customHeight="1">
      <c r="A20" s="28"/>
      <c r="B20" s="28"/>
      <c r="C20" s="63">
        <v>1</v>
      </c>
      <c r="D20" s="28"/>
      <c r="E20" s="184" t="s">
        <v>147</v>
      </c>
      <c r="F20" s="185"/>
      <c r="G20" s="186"/>
      <c r="H20" s="43"/>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row r="21" spans="1:1024" s="29" customFormat="1" ht="14.5" customHeight="1">
      <c r="A21" s="28"/>
      <c r="B21" s="28"/>
      <c r="C21" s="28"/>
      <c r="D21" s="28"/>
      <c r="E21" s="121"/>
      <c r="F21" s="122"/>
      <c r="G21" s="123"/>
      <c r="H21" s="43"/>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28"/>
      <c r="JQ21" s="28"/>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28"/>
      <c r="KV21" s="28"/>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28"/>
      <c r="LX21" s="28"/>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c r="NC21" s="28"/>
      <c r="ND21" s="28"/>
      <c r="NE21" s="28"/>
      <c r="NF21" s="28"/>
      <c r="NG21" s="28"/>
      <c r="NH21" s="28"/>
      <c r="NI21" s="28"/>
      <c r="NJ21" s="28"/>
      <c r="NK21" s="28"/>
      <c r="NL21" s="28"/>
      <c r="NM21" s="28"/>
      <c r="NN21" s="28"/>
      <c r="NO21" s="28"/>
      <c r="NP21" s="28"/>
      <c r="NQ21" s="28"/>
      <c r="NR21" s="28"/>
      <c r="NS21" s="28"/>
      <c r="NT21" s="28"/>
      <c r="NU21" s="28"/>
      <c r="NV21" s="28"/>
      <c r="NW21" s="28"/>
      <c r="NX21" s="28"/>
      <c r="NY21" s="28"/>
      <c r="NZ21" s="28"/>
      <c r="OA21" s="28"/>
      <c r="OB21" s="28"/>
      <c r="OC21" s="28"/>
      <c r="OD21" s="28"/>
      <c r="OE21" s="28"/>
      <c r="OF21" s="28"/>
      <c r="OG21" s="28"/>
      <c r="OH21" s="28"/>
      <c r="OI21" s="28"/>
      <c r="OJ21" s="28"/>
      <c r="OK21" s="28"/>
      <c r="OL21" s="28"/>
      <c r="OM21" s="28"/>
      <c r="ON21" s="28"/>
      <c r="OO21" s="28"/>
      <c r="OP21" s="28"/>
      <c r="OQ21" s="28"/>
      <c r="OR21" s="28"/>
      <c r="OS21" s="28"/>
      <c r="OT21" s="28"/>
      <c r="OU21" s="28"/>
      <c r="OV21" s="28"/>
      <c r="OW21" s="28"/>
      <c r="OX21" s="28"/>
      <c r="OY21" s="28"/>
      <c r="OZ21" s="28"/>
      <c r="PA21" s="28"/>
      <c r="PB21" s="28"/>
      <c r="PC21" s="28"/>
      <c r="PD21" s="28"/>
      <c r="PE21" s="28"/>
      <c r="PF21" s="28"/>
      <c r="PG21" s="28"/>
      <c r="PH21" s="28"/>
      <c r="PI21" s="28"/>
      <c r="PJ21" s="28"/>
      <c r="PK21" s="28"/>
      <c r="PL21" s="28"/>
      <c r="PM21" s="28"/>
      <c r="PN21" s="28"/>
      <c r="PO21" s="28"/>
      <c r="PP21" s="28"/>
      <c r="PQ21" s="28"/>
      <c r="PR21" s="28"/>
      <c r="PS21" s="28"/>
      <c r="PT21" s="28"/>
      <c r="PU21" s="28"/>
      <c r="PV21" s="28"/>
      <c r="PW21" s="28"/>
      <c r="PX21" s="28"/>
      <c r="PY21" s="28"/>
      <c r="PZ21" s="28"/>
      <c r="QA21" s="28"/>
      <c r="QB21" s="28"/>
      <c r="QC21" s="28"/>
      <c r="QD21" s="28"/>
      <c r="QE21" s="28"/>
      <c r="QF21" s="28"/>
      <c r="QG21" s="28"/>
      <c r="QH21" s="28"/>
      <c r="QI21" s="28"/>
      <c r="QJ21" s="28"/>
      <c r="QK21" s="28"/>
      <c r="QL21" s="28"/>
      <c r="QM21" s="28"/>
      <c r="QN21" s="28"/>
      <c r="QO21" s="28"/>
      <c r="QP21" s="28"/>
      <c r="QQ21" s="28"/>
      <c r="QR21" s="28"/>
      <c r="QS21" s="28"/>
      <c r="QT21" s="28"/>
      <c r="QU21" s="28"/>
      <c r="QV21" s="28"/>
      <c r="QW21" s="28"/>
      <c r="QX21" s="28"/>
      <c r="QY21" s="28"/>
      <c r="QZ21" s="28"/>
      <c r="RA21" s="28"/>
      <c r="RB21" s="28"/>
      <c r="RC21" s="28"/>
      <c r="RD21" s="28"/>
      <c r="RE21" s="28"/>
      <c r="RF21" s="28"/>
      <c r="RG21" s="28"/>
      <c r="RH21" s="28"/>
      <c r="RI21" s="28"/>
      <c r="RJ21" s="28"/>
      <c r="RK21" s="28"/>
      <c r="RL21" s="28"/>
      <c r="RM21" s="28"/>
      <c r="RN21" s="28"/>
      <c r="RO21" s="28"/>
      <c r="RP21" s="28"/>
      <c r="RQ21" s="28"/>
      <c r="RR21" s="28"/>
      <c r="RS21" s="28"/>
      <c r="RT21" s="28"/>
      <c r="RU21" s="28"/>
      <c r="RV21" s="28"/>
      <c r="RW21" s="28"/>
      <c r="RX21" s="28"/>
      <c r="RY21" s="28"/>
      <c r="RZ21" s="28"/>
      <c r="SA21" s="28"/>
      <c r="SB21" s="28"/>
      <c r="SC21" s="28"/>
      <c r="SD21" s="28"/>
      <c r="SE21" s="28"/>
      <c r="SF21" s="28"/>
      <c r="SG21" s="28"/>
      <c r="SH21" s="28"/>
      <c r="SI21" s="28"/>
      <c r="SJ21" s="28"/>
      <c r="SK21" s="28"/>
      <c r="SL21" s="28"/>
      <c r="SM21" s="28"/>
      <c r="SN21" s="28"/>
      <c r="SO21" s="28"/>
      <c r="SP21" s="28"/>
      <c r="SQ21" s="28"/>
      <c r="SR21" s="28"/>
      <c r="SS21" s="28"/>
      <c r="ST21" s="28"/>
      <c r="SU21" s="28"/>
      <c r="SV21" s="28"/>
      <c r="SW21" s="28"/>
      <c r="SX21" s="28"/>
      <c r="SY21" s="28"/>
      <c r="SZ21" s="28"/>
      <c r="TA21" s="28"/>
      <c r="TB21" s="28"/>
      <c r="TC21" s="28"/>
      <c r="TD21" s="28"/>
      <c r="TE21" s="28"/>
      <c r="TF21" s="28"/>
      <c r="TG21" s="28"/>
      <c r="TH21" s="28"/>
      <c r="TI21" s="28"/>
      <c r="TJ21" s="28"/>
      <c r="TK21" s="28"/>
      <c r="TL21" s="28"/>
      <c r="TM21" s="28"/>
      <c r="TN21" s="28"/>
      <c r="TO21" s="28"/>
      <c r="TP21" s="28"/>
      <c r="TQ21" s="28"/>
      <c r="TR21" s="28"/>
      <c r="TS21" s="28"/>
      <c r="TT21" s="28"/>
      <c r="TU21" s="28"/>
      <c r="TV21" s="28"/>
      <c r="TW21" s="28"/>
      <c r="TX21" s="28"/>
      <c r="TY21" s="28"/>
      <c r="TZ21" s="28"/>
      <c r="UA21" s="28"/>
      <c r="UB21" s="28"/>
      <c r="UC21" s="28"/>
      <c r="UD21" s="28"/>
      <c r="UE21" s="28"/>
      <c r="UF21" s="28"/>
      <c r="UG21" s="28"/>
      <c r="UH21" s="28"/>
      <c r="UI21" s="28"/>
      <c r="UJ21" s="28"/>
      <c r="UK21" s="28"/>
      <c r="UL21" s="28"/>
      <c r="UM21" s="28"/>
      <c r="UN21" s="28"/>
      <c r="UO21" s="28"/>
      <c r="UP21" s="28"/>
      <c r="UQ21" s="28"/>
      <c r="UR21" s="28"/>
      <c r="US21" s="28"/>
      <c r="UT21" s="28"/>
      <c r="UU21" s="28"/>
      <c r="UV21" s="28"/>
      <c r="UW21" s="28"/>
      <c r="UX21" s="28"/>
      <c r="UY21" s="28"/>
      <c r="UZ21" s="28"/>
      <c r="VA21" s="28"/>
      <c r="VB21" s="28"/>
      <c r="VC21" s="28"/>
      <c r="VD21" s="28"/>
      <c r="VE21" s="28"/>
      <c r="VF21" s="28"/>
      <c r="VG21" s="28"/>
      <c r="VH21" s="28"/>
      <c r="VI21" s="28"/>
      <c r="VJ21" s="28"/>
      <c r="VK21" s="28"/>
      <c r="VL21" s="28"/>
      <c r="VM21" s="28"/>
      <c r="VN21" s="28"/>
      <c r="VO21" s="28"/>
      <c r="VP21" s="28"/>
      <c r="VQ21" s="28"/>
      <c r="VR21" s="28"/>
      <c r="VS21" s="28"/>
      <c r="VT21" s="28"/>
      <c r="VU21" s="28"/>
      <c r="VV21" s="28"/>
      <c r="VW21" s="28"/>
      <c r="VX21" s="28"/>
      <c r="VY21" s="28"/>
      <c r="VZ21" s="28"/>
      <c r="WA21" s="28"/>
      <c r="WB21" s="28"/>
      <c r="WC21" s="28"/>
      <c r="WD21" s="28"/>
      <c r="WE21" s="28"/>
      <c r="WF21" s="28"/>
      <c r="WG21" s="28"/>
      <c r="WH21" s="28"/>
      <c r="WI21" s="28"/>
      <c r="WJ21" s="28"/>
      <c r="WK21" s="28"/>
      <c r="WL21" s="28"/>
      <c r="WM21" s="28"/>
      <c r="WN21" s="28"/>
      <c r="WO21" s="28"/>
      <c r="WP21" s="28"/>
      <c r="WQ21" s="28"/>
      <c r="WR21" s="28"/>
      <c r="WS21" s="28"/>
      <c r="WT21" s="28"/>
      <c r="WU21" s="28"/>
      <c r="WV21" s="28"/>
      <c r="WW21" s="28"/>
      <c r="WX21" s="28"/>
      <c r="WY21" s="28"/>
      <c r="WZ21" s="28"/>
      <c r="XA21" s="28"/>
      <c r="XB21" s="28"/>
      <c r="XC21" s="28"/>
      <c r="XD21" s="28"/>
      <c r="XE21" s="28"/>
      <c r="XF21" s="28"/>
      <c r="XG21" s="28"/>
      <c r="XH21" s="28"/>
      <c r="XI21" s="28"/>
      <c r="XJ21" s="28"/>
      <c r="XK21" s="28"/>
      <c r="XL21" s="28"/>
      <c r="XM21" s="28"/>
      <c r="XN21" s="28"/>
      <c r="XO21" s="28"/>
      <c r="XP21" s="28"/>
      <c r="XQ21" s="28"/>
      <c r="XR21" s="28"/>
      <c r="XS21" s="28"/>
      <c r="XT21" s="28"/>
      <c r="XU21" s="28"/>
      <c r="XV21" s="28"/>
      <c r="XW21" s="28"/>
      <c r="XX21" s="28"/>
      <c r="XY21" s="28"/>
      <c r="XZ21" s="28"/>
      <c r="YA21" s="28"/>
      <c r="YB21" s="28"/>
      <c r="YC21" s="28"/>
      <c r="YD21" s="28"/>
      <c r="YE21" s="28"/>
      <c r="YF21" s="28"/>
      <c r="YG21" s="28"/>
      <c r="YH21" s="28"/>
      <c r="YI21" s="28"/>
      <c r="YJ21" s="28"/>
      <c r="YK21" s="28"/>
      <c r="YL21" s="28"/>
      <c r="YM21" s="28"/>
      <c r="YN21" s="28"/>
      <c r="YO21" s="28"/>
      <c r="YP21" s="28"/>
      <c r="YQ21" s="28"/>
      <c r="YR21" s="28"/>
      <c r="YS21" s="28"/>
      <c r="YT21" s="28"/>
      <c r="YU21" s="28"/>
      <c r="YV21" s="28"/>
      <c r="YW21" s="28"/>
      <c r="YX21" s="28"/>
      <c r="YY21" s="28"/>
      <c r="YZ21" s="28"/>
      <c r="ZA21" s="28"/>
      <c r="ZB21" s="28"/>
      <c r="ZC21" s="28"/>
      <c r="ZD21" s="28"/>
      <c r="ZE21" s="28"/>
      <c r="ZF21" s="28"/>
      <c r="ZG21" s="28"/>
      <c r="ZH21" s="28"/>
      <c r="ZI21" s="28"/>
      <c r="ZJ21" s="28"/>
      <c r="ZK21" s="28"/>
      <c r="ZL21" s="28"/>
      <c r="ZM21" s="28"/>
      <c r="ZN21" s="28"/>
      <c r="ZO21" s="28"/>
      <c r="ZP21" s="28"/>
      <c r="ZQ21" s="28"/>
      <c r="ZR21" s="28"/>
      <c r="ZS21" s="28"/>
      <c r="ZT21" s="28"/>
      <c r="ZU21" s="28"/>
      <c r="ZV21" s="28"/>
      <c r="ZW21" s="28"/>
      <c r="ZX21" s="28"/>
      <c r="ZY21" s="28"/>
      <c r="ZZ21" s="28"/>
      <c r="AAA21" s="28"/>
      <c r="AAB21" s="28"/>
      <c r="AAC21" s="28"/>
      <c r="AAD21" s="28"/>
      <c r="AAE21" s="28"/>
      <c r="AAF21" s="28"/>
      <c r="AAG21" s="28"/>
      <c r="AAH21" s="28"/>
      <c r="AAI21" s="28"/>
      <c r="AAJ21" s="28"/>
      <c r="AAK21" s="28"/>
      <c r="AAL21" s="28"/>
      <c r="AAM21" s="28"/>
      <c r="AAN21" s="28"/>
      <c r="AAO21" s="28"/>
      <c r="AAP21" s="28"/>
      <c r="AAQ21" s="28"/>
      <c r="AAR21" s="28"/>
      <c r="AAS21" s="28"/>
      <c r="AAT21" s="28"/>
      <c r="AAU21" s="28"/>
      <c r="AAV21" s="28"/>
      <c r="AAW21" s="28"/>
      <c r="AAX21" s="28"/>
      <c r="AAY21" s="28"/>
      <c r="AAZ21" s="28"/>
      <c r="ABA21" s="28"/>
      <c r="ABB21" s="28"/>
      <c r="ABC21" s="28"/>
      <c r="ABD21" s="28"/>
      <c r="ABE21" s="28"/>
      <c r="ABF21" s="28"/>
      <c r="ABG21" s="28"/>
      <c r="ABH21" s="28"/>
      <c r="ABI21" s="28"/>
      <c r="ABJ21" s="28"/>
      <c r="ABK21" s="28"/>
      <c r="ABL21" s="28"/>
      <c r="ABM21" s="28"/>
      <c r="ABN21" s="28"/>
      <c r="ABO21" s="28"/>
      <c r="ABP21" s="28"/>
      <c r="ABQ21" s="28"/>
      <c r="ABR21" s="28"/>
      <c r="ABS21" s="28"/>
      <c r="ABT21" s="28"/>
      <c r="ABU21" s="28"/>
      <c r="ABV21" s="28"/>
      <c r="ABW21" s="28"/>
      <c r="ABX21" s="28"/>
      <c r="ABY21" s="28"/>
      <c r="ABZ21" s="28"/>
      <c r="ACA21" s="28"/>
      <c r="ACB21" s="28"/>
      <c r="ACC21" s="28"/>
      <c r="ACD21" s="28"/>
      <c r="ACE21" s="28"/>
      <c r="ACF21" s="28"/>
      <c r="ACG21" s="28"/>
      <c r="ACH21" s="28"/>
      <c r="ACI21" s="28"/>
      <c r="ACJ21" s="28"/>
      <c r="ACK21" s="28"/>
      <c r="ACL21" s="28"/>
      <c r="ACM21" s="28"/>
      <c r="ACN21" s="28"/>
      <c r="ACO21" s="28"/>
      <c r="ACP21" s="28"/>
      <c r="ACQ21" s="28"/>
      <c r="ACR21" s="28"/>
      <c r="ACS21" s="28"/>
      <c r="ACT21" s="28"/>
      <c r="ACU21" s="28"/>
      <c r="ACV21" s="28"/>
      <c r="ACW21" s="28"/>
      <c r="ACX21" s="28"/>
      <c r="ACY21" s="28"/>
      <c r="ACZ21" s="28"/>
      <c r="ADA21" s="28"/>
      <c r="ADB21" s="28"/>
      <c r="ADC21" s="28"/>
      <c r="ADD21" s="28"/>
      <c r="ADE21" s="28"/>
      <c r="ADF21" s="28"/>
      <c r="ADG21" s="28"/>
      <c r="ADH21" s="28"/>
      <c r="ADI21" s="28"/>
      <c r="ADJ21" s="28"/>
      <c r="ADK21" s="28"/>
      <c r="ADL21" s="28"/>
      <c r="ADM21" s="28"/>
      <c r="ADN21" s="28"/>
      <c r="ADO21" s="28"/>
      <c r="ADP21" s="28"/>
      <c r="ADQ21" s="28"/>
      <c r="ADR21" s="28"/>
      <c r="ADS21" s="28"/>
      <c r="ADT21" s="28"/>
      <c r="ADU21" s="28"/>
      <c r="ADV21" s="28"/>
      <c r="ADW21" s="28"/>
      <c r="ADX21" s="28"/>
      <c r="ADY21" s="28"/>
      <c r="ADZ21" s="28"/>
      <c r="AEA21" s="28"/>
      <c r="AEB21" s="28"/>
      <c r="AEC21" s="28"/>
      <c r="AED21" s="28"/>
      <c r="AEE21" s="28"/>
      <c r="AEF21" s="28"/>
      <c r="AEG21" s="28"/>
      <c r="AEH21" s="28"/>
      <c r="AEI21" s="28"/>
      <c r="AEJ21" s="28"/>
      <c r="AEK21" s="28"/>
      <c r="AEL21" s="28"/>
      <c r="AEM21" s="28"/>
      <c r="AEN21" s="28"/>
      <c r="AEO21" s="28"/>
      <c r="AEP21" s="28"/>
      <c r="AEQ21" s="28"/>
      <c r="AER21" s="28"/>
      <c r="AES21" s="28"/>
      <c r="AET21" s="28"/>
      <c r="AEU21" s="28"/>
      <c r="AEV21" s="28"/>
      <c r="AEW21" s="28"/>
      <c r="AEX21" s="28"/>
      <c r="AEY21" s="28"/>
      <c r="AEZ21" s="28"/>
      <c r="AFA21" s="28"/>
      <c r="AFB21" s="28"/>
      <c r="AFC21" s="28"/>
      <c r="AFD21" s="28"/>
      <c r="AFE21" s="28"/>
      <c r="AFF21" s="28"/>
      <c r="AFG21" s="28"/>
      <c r="AFH21" s="28"/>
      <c r="AFI21" s="28"/>
      <c r="AFJ21" s="28"/>
      <c r="AFK21" s="28"/>
      <c r="AFL21" s="28"/>
      <c r="AFM21" s="28"/>
      <c r="AFN21" s="28"/>
      <c r="AFO21" s="28"/>
      <c r="AFP21" s="28"/>
      <c r="AFQ21" s="28"/>
      <c r="AFR21" s="28"/>
      <c r="AFS21" s="28"/>
      <c r="AFT21" s="28"/>
      <c r="AFU21" s="28"/>
      <c r="AFV21" s="28"/>
      <c r="AFW21" s="28"/>
      <c r="AFX21" s="28"/>
      <c r="AFY21" s="28"/>
      <c r="AFZ21" s="28"/>
      <c r="AGA21" s="28"/>
      <c r="AGB21" s="28"/>
      <c r="AGC21" s="28"/>
      <c r="AGD21" s="28"/>
      <c r="AGE21" s="28"/>
      <c r="AGF21" s="28"/>
      <c r="AGG21" s="28"/>
      <c r="AGH21" s="28"/>
      <c r="AGI21" s="28"/>
      <c r="AGJ21" s="28"/>
      <c r="AGK21" s="28"/>
      <c r="AGL21" s="28"/>
      <c r="AGM21" s="28"/>
      <c r="AGN21" s="28"/>
      <c r="AGO21" s="28"/>
      <c r="AGP21" s="28"/>
      <c r="AGQ21" s="28"/>
      <c r="AGR21" s="28"/>
      <c r="AGS21" s="28"/>
      <c r="AGT21" s="28"/>
      <c r="AGU21" s="28"/>
      <c r="AGV21" s="28"/>
      <c r="AGW21" s="28"/>
      <c r="AGX21" s="28"/>
      <c r="AGY21" s="28"/>
      <c r="AGZ21" s="28"/>
      <c r="AHA21" s="28"/>
      <c r="AHB21" s="28"/>
      <c r="AHC21" s="28"/>
      <c r="AHD21" s="28"/>
      <c r="AHE21" s="28"/>
      <c r="AHF21" s="28"/>
      <c r="AHG21" s="28"/>
      <c r="AHH21" s="28"/>
      <c r="AHI21" s="28"/>
      <c r="AHJ21" s="28"/>
      <c r="AHK21" s="28"/>
      <c r="AHL21" s="28"/>
      <c r="AHM21" s="28"/>
      <c r="AHN21" s="28"/>
      <c r="AHO21" s="28"/>
      <c r="AHP21" s="28"/>
      <c r="AHQ21" s="28"/>
      <c r="AHR21" s="28"/>
      <c r="AHS21" s="28"/>
      <c r="AHT21" s="28"/>
      <c r="AHU21" s="28"/>
      <c r="AHV21" s="28"/>
      <c r="AHW21" s="28"/>
      <c r="AHX21" s="28"/>
      <c r="AHY21" s="28"/>
      <c r="AHZ21" s="28"/>
      <c r="AIA21" s="28"/>
      <c r="AIB21" s="28"/>
      <c r="AIC21" s="28"/>
      <c r="AID21" s="28"/>
      <c r="AIE21" s="28"/>
      <c r="AIF21" s="28"/>
      <c r="AIG21" s="28"/>
      <c r="AIH21" s="28"/>
      <c r="AII21" s="28"/>
      <c r="AIJ21" s="28"/>
      <c r="AIK21" s="28"/>
      <c r="AIL21" s="28"/>
      <c r="AIM21" s="28"/>
      <c r="AIN21" s="28"/>
      <c r="AIO21" s="28"/>
      <c r="AIP21" s="28"/>
      <c r="AIQ21" s="28"/>
      <c r="AIR21" s="28"/>
      <c r="AIS21" s="28"/>
      <c r="AIT21" s="28"/>
      <c r="AIU21" s="28"/>
      <c r="AIV21" s="28"/>
      <c r="AIW21" s="28"/>
      <c r="AIX21" s="28"/>
      <c r="AIY21" s="28"/>
      <c r="AIZ21" s="28"/>
      <c r="AJA21" s="28"/>
      <c r="AJB21" s="28"/>
      <c r="AJC21" s="28"/>
      <c r="AJD21" s="28"/>
      <c r="AJE21" s="28"/>
      <c r="AJF21" s="28"/>
      <c r="AJG21" s="28"/>
      <c r="AJH21" s="28"/>
      <c r="AJI21" s="28"/>
      <c r="AJJ21" s="28"/>
      <c r="AJK21" s="28"/>
      <c r="AJL21" s="28"/>
      <c r="AJM21" s="28"/>
      <c r="AJN21" s="28"/>
      <c r="AJO21" s="28"/>
      <c r="AJP21" s="28"/>
      <c r="AJQ21" s="28"/>
      <c r="AJR21" s="28"/>
      <c r="AJS21" s="28"/>
      <c r="AJT21" s="28"/>
      <c r="AJU21" s="28"/>
      <c r="AJV21" s="28"/>
      <c r="AJW21" s="28"/>
      <c r="AJX21" s="28"/>
      <c r="AJY21" s="28"/>
      <c r="AJZ21" s="28"/>
      <c r="AKA21" s="28"/>
      <c r="AKB21" s="28"/>
      <c r="AKC21" s="28"/>
      <c r="AKD21" s="28"/>
      <c r="AKE21" s="28"/>
      <c r="AKF21" s="28"/>
      <c r="AKG21" s="28"/>
      <c r="AKH21" s="28"/>
      <c r="AKI21" s="28"/>
      <c r="AKJ21" s="28"/>
      <c r="AKK21" s="28"/>
      <c r="AKL21" s="28"/>
      <c r="AKM21" s="28"/>
      <c r="AKN21" s="28"/>
      <c r="AKO21" s="28"/>
      <c r="AKP21" s="28"/>
      <c r="AKQ21" s="28"/>
      <c r="AKR21" s="28"/>
      <c r="AKS21" s="28"/>
      <c r="AKT21" s="28"/>
      <c r="AKU21" s="28"/>
      <c r="AKV21" s="28"/>
      <c r="AKW21" s="28"/>
      <c r="AKX21" s="28"/>
      <c r="AKY21" s="28"/>
      <c r="AKZ21" s="28"/>
      <c r="ALA21" s="28"/>
      <c r="ALB21" s="28"/>
      <c r="ALC21" s="28"/>
      <c r="ALD21" s="28"/>
      <c r="ALE21" s="28"/>
      <c r="ALF21" s="28"/>
      <c r="ALG21" s="28"/>
      <c r="ALH21" s="28"/>
      <c r="ALI21" s="28"/>
      <c r="ALJ21" s="28"/>
      <c r="ALK21" s="28"/>
      <c r="ALL21" s="28"/>
      <c r="ALM21" s="28"/>
      <c r="ALN21" s="28"/>
      <c r="ALO21" s="28"/>
      <c r="ALP21" s="28"/>
      <c r="ALQ21" s="28"/>
      <c r="ALR21" s="28"/>
      <c r="ALS21" s="28"/>
      <c r="ALT21" s="28"/>
      <c r="ALU21" s="28"/>
      <c r="ALV21" s="28"/>
      <c r="ALW21" s="28"/>
      <c r="ALX21" s="28"/>
      <c r="ALY21" s="28"/>
      <c r="ALZ21" s="28"/>
      <c r="AMA21" s="28"/>
      <c r="AMB21" s="28"/>
      <c r="AMC21" s="28"/>
      <c r="AMD21" s="28"/>
      <c r="AME21" s="28"/>
      <c r="AMF21" s="28"/>
      <c r="AMG21" s="28"/>
      <c r="AMH21" s="28"/>
      <c r="AMI21" s="28"/>
      <c r="AMJ21" s="28"/>
    </row>
    <row r="22" spans="1:1024" s="29" customFormat="1" ht="30" customHeight="1">
      <c r="A22" s="28"/>
      <c r="B22" s="28"/>
      <c r="C22" s="28"/>
      <c r="D22" s="28"/>
      <c r="E22" s="124" t="s">
        <v>148</v>
      </c>
      <c r="F22" s="124"/>
      <c r="G22" s="124"/>
      <c r="H22" s="44"/>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c r="AMF22" s="28"/>
      <c r="AMG22" s="28"/>
      <c r="AMH22" s="28"/>
      <c r="AMI22" s="28"/>
      <c r="AMJ22" s="28"/>
    </row>
    <row r="23" spans="1:1024" s="29" customFormat="1">
      <c r="A23" s="28"/>
      <c r="B23" s="28"/>
      <c r="C23" s="28"/>
      <c r="D23" s="28"/>
      <c r="E23" s="30"/>
      <c r="F23" s="30"/>
      <c r="G23" s="30"/>
      <c r="H23" s="31"/>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c r="RN23" s="28"/>
      <c r="RO23" s="28"/>
      <c r="RP23" s="28"/>
      <c r="RQ23" s="28"/>
      <c r="RR23" s="28"/>
      <c r="RS23" s="28"/>
      <c r="RT23" s="28"/>
      <c r="RU23" s="28"/>
      <c r="RV23" s="28"/>
      <c r="RW23" s="28"/>
      <c r="RX23" s="28"/>
      <c r="RY23" s="28"/>
      <c r="RZ23" s="28"/>
      <c r="SA23" s="28"/>
      <c r="SB23" s="28"/>
      <c r="SC23" s="28"/>
      <c r="SD23" s="28"/>
      <c r="SE23" s="28"/>
      <c r="SF23" s="28"/>
      <c r="SG23" s="28"/>
      <c r="SH23" s="28"/>
      <c r="SI23" s="28"/>
      <c r="SJ23" s="28"/>
      <c r="SK23" s="28"/>
      <c r="SL23" s="28"/>
      <c r="SM23" s="28"/>
      <c r="SN23" s="28"/>
      <c r="SO23" s="28"/>
      <c r="SP23" s="28"/>
      <c r="SQ23" s="28"/>
      <c r="SR23" s="28"/>
      <c r="SS23" s="28"/>
      <c r="ST23" s="28"/>
      <c r="SU23" s="28"/>
      <c r="SV23" s="28"/>
      <c r="SW23" s="28"/>
      <c r="SX23" s="28"/>
      <c r="SY23" s="28"/>
      <c r="SZ23" s="28"/>
      <c r="TA23" s="28"/>
      <c r="TB23" s="28"/>
      <c r="TC23" s="28"/>
      <c r="TD23" s="28"/>
      <c r="TE23" s="28"/>
      <c r="TF23" s="28"/>
      <c r="TG23" s="28"/>
      <c r="TH23" s="28"/>
      <c r="TI23" s="28"/>
      <c r="TJ23" s="28"/>
      <c r="TK23" s="28"/>
      <c r="TL23" s="28"/>
      <c r="TM23" s="28"/>
      <c r="TN23" s="28"/>
      <c r="TO23" s="28"/>
      <c r="TP23" s="28"/>
      <c r="TQ23" s="28"/>
      <c r="TR23" s="28"/>
      <c r="TS23" s="28"/>
      <c r="TT23" s="28"/>
      <c r="TU23" s="28"/>
      <c r="TV23" s="28"/>
      <c r="TW23" s="28"/>
      <c r="TX23" s="28"/>
      <c r="TY23" s="28"/>
      <c r="TZ23" s="28"/>
      <c r="UA23" s="28"/>
      <c r="UB23" s="28"/>
      <c r="UC23" s="28"/>
      <c r="UD23" s="28"/>
      <c r="UE23" s="28"/>
      <c r="UF23" s="28"/>
      <c r="UG23" s="28"/>
      <c r="UH23" s="28"/>
      <c r="UI23" s="28"/>
      <c r="UJ23" s="28"/>
      <c r="UK23" s="28"/>
      <c r="UL23" s="28"/>
      <c r="UM23" s="28"/>
      <c r="UN23" s="28"/>
      <c r="UO23" s="28"/>
      <c r="UP23" s="28"/>
      <c r="UQ23" s="28"/>
      <c r="UR23" s="28"/>
      <c r="US23" s="28"/>
      <c r="UT23" s="28"/>
      <c r="UU23" s="28"/>
      <c r="UV23" s="28"/>
      <c r="UW23" s="28"/>
      <c r="UX23" s="28"/>
      <c r="UY23" s="28"/>
      <c r="UZ23" s="28"/>
      <c r="VA23" s="28"/>
      <c r="VB23" s="28"/>
      <c r="VC23" s="28"/>
      <c r="VD23" s="28"/>
      <c r="VE23" s="28"/>
      <c r="VF23" s="28"/>
      <c r="VG23" s="28"/>
      <c r="VH23" s="28"/>
      <c r="VI23" s="28"/>
      <c r="VJ23" s="28"/>
      <c r="VK23" s="28"/>
      <c r="VL23" s="28"/>
      <c r="VM23" s="28"/>
      <c r="VN23" s="28"/>
      <c r="VO23" s="28"/>
      <c r="VP23" s="28"/>
      <c r="VQ23" s="28"/>
      <c r="VR23" s="28"/>
      <c r="VS23" s="28"/>
      <c r="VT23" s="28"/>
      <c r="VU23" s="28"/>
      <c r="VV23" s="28"/>
      <c r="VW23" s="28"/>
      <c r="VX23" s="28"/>
      <c r="VY23" s="28"/>
      <c r="VZ23" s="28"/>
      <c r="WA23" s="28"/>
      <c r="WB23" s="28"/>
      <c r="WC23" s="28"/>
      <c r="WD23" s="28"/>
      <c r="WE23" s="28"/>
      <c r="WF23" s="28"/>
      <c r="WG23" s="28"/>
      <c r="WH23" s="28"/>
      <c r="WI23" s="28"/>
      <c r="WJ23" s="28"/>
      <c r="WK23" s="28"/>
      <c r="WL23" s="28"/>
      <c r="WM23" s="28"/>
      <c r="WN23" s="28"/>
      <c r="WO23" s="28"/>
      <c r="WP23" s="28"/>
      <c r="WQ23" s="28"/>
      <c r="WR23" s="28"/>
      <c r="WS23" s="28"/>
      <c r="WT23" s="28"/>
      <c r="WU23" s="28"/>
      <c r="WV23" s="28"/>
      <c r="WW23" s="28"/>
      <c r="WX23" s="28"/>
      <c r="WY23" s="28"/>
      <c r="WZ23" s="28"/>
      <c r="XA23" s="28"/>
      <c r="XB23" s="28"/>
      <c r="XC23" s="28"/>
      <c r="XD23" s="28"/>
      <c r="XE23" s="28"/>
      <c r="XF23" s="28"/>
      <c r="XG23" s="28"/>
      <c r="XH23" s="28"/>
      <c r="XI23" s="28"/>
      <c r="XJ23" s="28"/>
      <c r="XK23" s="28"/>
      <c r="XL23" s="28"/>
      <c r="XM23" s="28"/>
      <c r="XN23" s="28"/>
      <c r="XO23" s="28"/>
      <c r="XP23" s="28"/>
      <c r="XQ23" s="28"/>
      <c r="XR23" s="28"/>
      <c r="XS23" s="28"/>
      <c r="XT23" s="28"/>
      <c r="XU23" s="28"/>
      <c r="XV23" s="28"/>
      <c r="XW23" s="28"/>
      <c r="XX23" s="28"/>
      <c r="XY23" s="28"/>
      <c r="XZ23" s="28"/>
      <c r="YA23" s="28"/>
      <c r="YB23" s="28"/>
      <c r="YC23" s="28"/>
      <c r="YD23" s="28"/>
      <c r="YE23" s="28"/>
      <c r="YF23" s="28"/>
      <c r="YG23" s="28"/>
      <c r="YH23" s="28"/>
      <c r="YI23" s="28"/>
      <c r="YJ23" s="28"/>
      <c r="YK23" s="28"/>
      <c r="YL23" s="28"/>
      <c r="YM23" s="28"/>
      <c r="YN23" s="28"/>
      <c r="YO23" s="28"/>
      <c r="YP23" s="28"/>
      <c r="YQ23" s="28"/>
      <c r="YR23" s="28"/>
      <c r="YS23" s="28"/>
      <c r="YT23" s="28"/>
      <c r="YU23" s="28"/>
      <c r="YV23" s="28"/>
      <c r="YW23" s="28"/>
      <c r="YX23" s="28"/>
      <c r="YY23" s="28"/>
      <c r="YZ23" s="28"/>
      <c r="ZA23" s="28"/>
      <c r="ZB23" s="28"/>
      <c r="ZC23" s="28"/>
      <c r="ZD23" s="28"/>
      <c r="ZE23" s="28"/>
      <c r="ZF23" s="28"/>
      <c r="ZG23" s="28"/>
      <c r="ZH23" s="28"/>
      <c r="ZI23" s="28"/>
      <c r="ZJ23" s="28"/>
      <c r="ZK23" s="28"/>
      <c r="ZL23" s="28"/>
      <c r="ZM23" s="28"/>
      <c r="ZN23" s="28"/>
      <c r="ZO23" s="28"/>
      <c r="ZP23" s="28"/>
      <c r="ZQ23" s="28"/>
      <c r="ZR23" s="28"/>
      <c r="ZS23" s="28"/>
      <c r="ZT23" s="28"/>
      <c r="ZU23" s="28"/>
      <c r="ZV23" s="28"/>
      <c r="ZW23" s="28"/>
      <c r="ZX23" s="28"/>
      <c r="ZY23" s="28"/>
      <c r="ZZ23" s="28"/>
      <c r="AAA23" s="28"/>
      <c r="AAB23" s="28"/>
      <c r="AAC23" s="28"/>
      <c r="AAD23" s="28"/>
      <c r="AAE23" s="28"/>
      <c r="AAF23" s="28"/>
      <c r="AAG23" s="28"/>
      <c r="AAH23" s="28"/>
      <c r="AAI23" s="28"/>
      <c r="AAJ23" s="28"/>
      <c r="AAK23" s="28"/>
      <c r="AAL23" s="28"/>
      <c r="AAM23" s="28"/>
      <c r="AAN23" s="28"/>
      <c r="AAO23" s="28"/>
      <c r="AAP23" s="28"/>
      <c r="AAQ23" s="28"/>
      <c r="AAR23" s="28"/>
      <c r="AAS23" s="28"/>
      <c r="AAT23" s="28"/>
      <c r="AAU23" s="28"/>
      <c r="AAV23" s="28"/>
      <c r="AAW23" s="28"/>
      <c r="AAX23" s="28"/>
      <c r="AAY23" s="28"/>
      <c r="AAZ23" s="28"/>
      <c r="ABA23" s="28"/>
      <c r="ABB23" s="28"/>
      <c r="ABC23" s="28"/>
      <c r="ABD23" s="28"/>
      <c r="ABE23" s="28"/>
      <c r="ABF23" s="28"/>
      <c r="ABG23" s="28"/>
      <c r="ABH23" s="28"/>
      <c r="ABI23" s="28"/>
      <c r="ABJ23" s="28"/>
      <c r="ABK23" s="28"/>
      <c r="ABL23" s="28"/>
      <c r="ABM23" s="28"/>
      <c r="ABN23" s="28"/>
      <c r="ABO23" s="28"/>
      <c r="ABP23" s="28"/>
      <c r="ABQ23" s="28"/>
      <c r="ABR23" s="28"/>
      <c r="ABS23" s="28"/>
      <c r="ABT23" s="28"/>
      <c r="ABU23" s="28"/>
      <c r="ABV23" s="28"/>
      <c r="ABW23" s="28"/>
      <c r="ABX23" s="28"/>
      <c r="ABY23" s="28"/>
      <c r="ABZ23" s="28"/>
      <c r="ACA23" s="28"/>
      <c r="ACB23" s="28"/>
      <c r="ACC23" s="28"/>
      <c r="ACD23" s="28"/>
      <c r="ACE23" s="28"/>
      <c r="ACF23" s="28"/>
      <c r="ACG23" s="28"/>
      <c r="ACH23" s="28"/>
      <c r="ACI23" s="28"/>
      <c r="ACJ23" s="28"/>
      <c r="ACK23" s="28"/>
      <c r="ACL23" s="28"/>
      <c r="ACM23" s="28"/>
      <c r="ACN23" s="28"/>
      <c r="ACO23" s="28"/>
      <c r="ACP23" s="28"/>
      <c r="ACQ23" s="28"/>
      <c r="ACR23" s="28"/>
      <c r="ACS23" s="28"/>
      <c r="ACT23" s="28"/>
      <c r="ACU23" s="28"/>
      <c r="ACV23" s="28"/>
      <c r="ACW23" s="28"/>
      <c r="ACX23" s="28"/>
      <c r="ACY23" s="28"/>
      <c r="ACZ23" s="28"/>
      <c r="ADA23" s="28"/>
      <c r="ADB23" s="28"/>
      <c r="ADC23" s="28"/>
      <c r="ADD23" s="28"/>
      <c r="ADE23" s="28"/>
      <c r="ADF23" s="28"/>
      <c r="ADG23" s="28"/>
      <c r="ADH23" s="28"/>
      <c r="ADI23" s="28"/>
      <c r="ADJ23" s="28"/>
      <c r="ADK23" s="28"/>
      <c r="ADL23" s="28"/>
      <c r="ADM23" s="28"/>
      <c r="ADN23" s="28"/>
      <c r="ADO23" s="28"/>
      <c r="ADP23" s="28"/>
      <c r="ADQ23" s="28"/>
      <c r="ADR23" s="28"/>
      <c r="ADS23" s="28"/>
      <c r="ADT23" s="28"/>
      <c r="ADU23" s="28"/>
      <c r="ADV23" s="28"/>
      <c r="ADW23" s="28"/>
      <c r="ADX23" s="28"/>
      <c r="ADY23" s="28"/>
      <c r="ADZ23" s="28"/>
      <c r="AEA23" s="28"/>
      <c r="AEB23" s="28"/>
      <c r="AEC23" s="28"/>
      <c r="AED23" s="28"/>
      <c r="AEE23" s="28"/>
      <c r="AEF23" s="28"/>
      <c r="AEG23" s="28"/>
      <c r="AEH23" s="28"/>
      <c r="AEI23" s="28"/>
      <c r="AEJ23" s="28"/>
      <c r="AEK23" s="28"/>
      <c r="AEL23" s="28"/>
      <c r="AEM23" s="28"/>
      <c r="AEN23" s="28"/>
      <c r="AEO23" s="28"/>
      <c r="AEP23" s="28"/>
      <c r="AEQ23" s="28"/>
      <c r="AER23" s="28"/>
      <c r="AES23" s="28"/>
      <c r="AET23" s="28"/>
      <c r="AEU23" s="28"/>
      <c r="AEV23" s="28"/>
      <c r="AEW23" s="28"/>
      <c r="AEX23" s="28"/>
      <c r="AEY23" s="28"/>
      <c r="AEZ23" s="28"/>
      <c r="AFA23" s="28"/>
      <c r="AFB23" s="28"/>
      <c r="AFC23" s="28"/>
      <c r="AFD23" s="28"/>
      <c r="AFE23" s="28"/>
      <c r="AFF23" s="28"/>
      <c r="AFG23" s="28"/>
      <c r="AFH23" s="28"/>
      <c r="AFI23" s="28"/>
      <c r="AFJ23" s="28"/>
      <c r="AFK23" s="28"/>
      <c r="AFL23" s="28"/>
      <c r="AFM23" s="28"/>
      <c r="AFN23" s="28"/>
      <c r="AFO23" s="28"/>
      <c r="AFP23" s="28"/>
      <c r="AFQ23" s="28"/>
      <c r="AFR23" s="28"/>
      <c r="AFS23" s="28"/>
      <c r="AFT23" s="28"/>
      <c r="AFU23" s="28"/>
      <c r="AFV23" s="28"/>
      <c r="AFW23" s="28"/>
      <c r="AFX23" s="28"/>
      <c r="AFY23" s="28"/>
      <c r="AFZ23" s="28"/>
      <c r="AGA23" s="28"/>
      <c r="AGB23" s="28"/>
      <c r="AGC23" s="28"/>
      <c r="AGD23" s="28"/>
      <c r="AGE23" s="28"/>
      <c r="AGF23" s="28"/>
      <c r="AGG23" s="28"/>
      <c r="AGH23" s="28"/>
      <c r="AGI23" s="28"/>
      <c r="AGJ23" s="28"/>
      <c r="AGK23" s="28"/>
      <c r="AGL23" s="28"/>
      <c r="AGM23" s="28"/>
      <c r="AGN23" s="28"/>
      <c r="AGO23" s="28"/>
      <c r="AGP23" s="28"/>
      <c r="AGQ23" s="28"/>
      <c r="AGR23" s="28"/>
      <c r="AGS23" s="28"/>
      <c r="AGT23" s="28"/>
      <c r="AGU23" s="28"/>
      <c r="AGV23" s="28"/>
      <c r="AGW23" s="28"/>
      <c r="AGX23" s="28"/>
      <c r="AGY23" s="28"/>
      <c r="AGZ23" s="28"/>
      <c r="AHA23" s="28"/>
      <c r="AHB23" s="28"/>
      <c r="AHC23" s="28"/>
      <c r="AHD23" s="28"/>
      <c r="AHE23" s="28"/>
      <c r="AHF23" s="28"/>
      <c r="AHG23" s="28"/>
      <c r="AHH23" s="28"/>
      <c r="AHI23" s="28"/>
      <c r="AHJ23" s="28"/>
      <c r="AHK23" s="28"/>
      <c r="AHL23" s="28"/>
      <c r="AHM23" s="28"/>
      <c r="AHN23" s="28"/>
      <c r="AHO23" s="28"/>
      <c r="AHP23" s="28"/>
      <c r="AHQ23" s="28"/>
      <c r="AHR23" s="28"/>
      <c r="AHS23" s="28"/>
      <c r="AHT23" s="28"/>
      <c r="AHU23" s="28"/>
      <c r="AHV23" s="28"/>
      <c r="AHW23" s="28"/>
      <c r="AHX23" s="28"/>
      <c r="AHY23" s="28"/>
      <c r="AHZ23" s="28"/>
      <c r="AIA23" s="28"/>
      <c r="AIB23" s="28"/>
      <c r="AIC23" s="28"/>
      <c r="AID23" s="28"/>
      <c r="AIE23" s="28"/>
      <c r="AIF23" s="28"/>
      <c r="AIG23" s="28"/>
      <c r="AIH23" s="28"/>
      <c r="AII23" s="28"/>
      <c r="AIJ23" s="28"/>
      <c r="AIK23" s="28"/>
      <c r="AIL23" s="28"/>
      <c r="AIM23" s="28"/>
      <c r="AIN23" s="28"/>
      <c r="AIO23" s="28"/>
      <c r="AIP23" s="28"/>
      <c r="AIQ23" s="28"/>
      <c r="AIR23" s="28"/>
      <c r="AIS23" s="28"/>
      <c r="AIT23" s="28"/>
      <c r="AIU23" s="28"/>
      <c r="AIV23" s="28"/>
      <c r="AIW23" s="28"/>
      <c r="AIX23" s="28"/>
      <c r="AIY23" s="28"/>
      <c r="AIZ23" s="28"/>
      <c r="AJA23" s="28"/>
      <c r="AJB23" s="28"/>
      <c r="AJC23" s="28"/>
      <c r="AJD23" s="28"/>
      <c r="AJE23" s="28"/>
      <c r="AJF23" s="28"/>
      <c r="AJG23" s="28"/>
      <c r="AJH23" s="28"/>
      <c r="AJI23" s="28"/>
      <c r="AJJ23" s="28"/>
      <c r="AJK23" s="28"/>
      <c r="AJL23" s="28"/>
      <c r="AJM23" s="28"/>
      <c r="AJN23" s="28"/>
      <c r="AJO23" s="28"/>
      <c r="AJP23" s="28"/>
      <c r="AJQ23" s="28"/>
      <c r="AJR23" s="28"/>
      <c r="AJS23" s="28"/>
      <c r="AJT23" s="28"/>
      <c r="AJU23" s="28"/>
      <c r="AJV23" s="28"/>
      <c r="AJW23" s="28"/>
      <c r="AJX23" s="28"/>
      <c r="AJY23" s="28"/>
      <c r="AJZ23" s="28"/>
      <c r="AKA23" s="28"/>
      <c r="AKB23" s="28"/>
      <c r="AKC23" s="28"/>
      <c r="AKD23" s="28"/>
      <c r="AKE23" s="28"/>
      <c r="AKF23" s="28"/>
      <c r="AKG23" s="28"/>
      <c r="AKH23" s="28"/>
      <c r="AKI23" s="28"/>
      <c r="AKJ23" s="28"/>
      <c r="AKK23" s="28"/>
      <c r="AKL23" s="28"/>
      <c r="AKM23" s="28"/>
      <c r="AKN23" s="28"/>
      <c r="AKO23" s="28"/>
      <c r="AKP23" s="28"/>
      <c r="AKQ23" s="28"/>
      <c r="AKR23" s="28"/>
      <c r="AKS23" s="28"/>
      <c r="AKT23" s="28"/>
      <c r="AKU23" s="28"/>
      <c r="AKV23" s="28"/>
      <c r="AKW23" s="28"/>
      <c r="AKX23" s="28"/>
      <c r="AKY23" s="28"/>
      <c r="AKZ23" s="28"/>
      <c r="ALA23" s="28"/>
      <c r="ALB23" s="28"/>
      <c r="ALC23" s="28"/>
      <c r="ALD23" s="28"/>
      <c r="ALE23" s="28"/>
      <c r="ALF23" s="28"/>
      <c r="ALG23" s="28"/>
      <c r="ALH23" s="28"/>
      <c r="ALI23" s="28"/>
      <c r="ALJ23" s="28"/>
      <c r="ALK23" s="28"/>
      <c r="ALL23" s="28"/>
      <c r="ALM23" s="28"/>
      <c r="ALN23" s="28"/>
      <c r="ALO23" s="28"/>
      <c r="ALP23" s="28"/>
      <c r="ALQ23" s="28"/>
      <c r="ALR23" s="28"/>
      <c r="ALS23" s="28"/>
      <c r="ALT23" s="28"/>
      <c r="ALU23" s="28"/>
      <c r="ALV23" s="28"/>
      <c r="ALW23" s="28"/>
      <c r="ALX23" s="28"/>
      <c r="ALY23" s="28"/>
      <c r="ALZ23" s="28"/>
      <c r="AMA23" s="28"/>
      <c r="AMB23" s="28"/>
      <c r="AMC23" s="28"/>
      <c r="AMD23" s="28"/>
      <c r="AME23" s="28"/>
      <c r="AMF23" s="28"/>
      <c r="AMG23" s="28"/>
      <c r="AMH23" s="28"/>
      <c r="AMI23" s="28"/>
      <c r="AMJ23" s="28"/>
    </row>
    <row r="24" spans="1:1024" s="29" customFormat="1">
      <c r="A24" s="28"/>
      <c r="B24" s="28"/>
      <c r="C24" s="28"/>
      <c r="D24" s="28"/>
      <c r="E24" s="30"/>
      <c r="F24" s="30"/>
      <c r="G24" s="30"/>
      <c r="H24" s="31"/>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c r="RN24" s="28"/>
      <c r="RO24" s="28"/>
      <c r="RP24" s="28"/>
      <c r="RQ24" s="28"/>
      <c r="RR24" s="28"/>
      <c r="RS24" s="28"/>
      <c r="RT24" s="28"/>
      <c r="RU24" s="28"/>
      <c r="RV24" s="28"/>
      <c r="RW24" s="28"/>
      <c r="RX24" s="28"/>
      <c r="RY24" s="28"/>
      <c r="RZ24" s="28"/>
      <c r="SA24" s="28"/>
      <c r="SB24" s="28"/>
      <c r="SC24" s="28"/>
      <c r="SD24" s="28"/>
      <c r="SE24" s="28"/>
      <c r="SF24" s="28"/>
      <c r="SG24" s="28"/>
      <c r="SH24" s="28"/>
      <c r="SI24" s="28"/>
      <c r="SJ24" s="28"/>
      <c r="SK24" s="28"/>
      <c r="SL24" s="28"/>
      <c r="SM24" s="28"/>
      <c r="SN24" s="28"/>
      <c r="SO24" s="28"/>
      <c r="SP24" s="28"/>
      <c r="SQ24" s="28"/>
      <c r="SR24" s="28"/>
      <c r="SS24" s="28"/>
      <c r="ST24" s="28"/>
      <c r="SU24" s="28"/>
      <c r="SV24" s="28"/>
      <c r="SW24" s="28"/>
      <c r="SX24" s="28"/>
      <c r="SY24" s="28"/>
      <c r="SZ24" s="28"/>
      <c r="TA24" s="28"/>
      <c r="TB24" s="28"/>
      <c r="TC24" s="28"/>
      <c r="TD24" s="28"/>
      <c r="TE24" s="28"/>
      <c r="TF24" s="28"/>
      <c r="TG24" s="28"/>
      <c r="TH24" s="28"/>
      <c r="TI24" s="28"/>
      <c r="TJ24" s="28"/>
      <c r="TK24" s="28"/>
      <c r="TL24" s="28"/>
      <c r="TM24" s="28"/>
      <c r="TN24" s="28"/>
      <c r="TO24" s="28"/>
      <c r="TP24" s="28"/>
      <c r="TQ24" s="28"/>
      <c r="TR24" s="28"/>
      <c r="TS24" s="28"/>
      <c r="TT24" s="28"/>
      <c r="TU24" s="28"/>
      <c r="TV24" s="28"/>
      <c r="TW24" s="28"/>
      <c r="TX24" s="28"/>
      <c r="TY24" s="28"/>
      <c r="TZ24" s="28"/>
      <c r="UA24" s="28"/>
      <c r="UB24" s="28"/>
      <c r="UC24" s="28"/>
      <c r="UD24" s="28"/>
      <c r="UE24" s="28"/>
      <c r="UF24" s="28"/>
      <c r="UG24" s="28"/>
      <c r="UH24" s="28"/>
      <c r="UI24" s="28"/>
      <c r="UJ24" s="28"/>
      <c r="UK24" s="28"/>
      <c r="UL24" s="28"/>
      <c r="UM24" s="28"/>
      <c r="UN24" s="28"/>
      <c r="UO24" s="28"/>
      <c r="UP24" s="28"/>
      <c r="UQ24" s="28"/>
      <c r="UR24" s="28"/>
      <c r="US24" s="28"/>
      <c r="UT24" s="28"/>
      <c r="UU24" s="28"/>
      <c r="UV24" s="28"/>
      <c r="UW24" s="28"/>
      <c r="UX24" s="28"/>
      <c r="UY24" s="28"/>
      <c r="UZ24" s="28"/>
      <c r="VA24" s="28"/>
      <c r="VB24" s="28"/>
      <c r="VC24" s="28"/>
      <c r="VD24" s="28"/>
      <c r="VE24" s="28"/>
      <c r="VF24" s="28"/>
      <c r="VG24" s="28"/>
      <c r="VH24" s="28"/>
      <c r="VI24" s="28"/>
      <c r="VJ24" s="28"/>
      <c r="VK24" s="28"/>
      <c r="VL24" s="28"/>
      <c r="VM24" s="28"/>
      <c r="VN24" s="28"/>
      <c r="VO24" s="28"/>
      <c r="VP24" s="28"/>
      <c r="VQ24" s="28"/>
      <c r="VR24" s="28"/>
      <c r="VS24" s="28"/>
      <c r="VT24" s="28"/>
      <c r="VU24" s="28"/>
      <c r="VV24" s="28"/>
      <c r="VW24" s="28"/>
      <c r="VX24" s="28"/>
      <c r="VY24" s="28"/>
      <c r="VZ24" s="28"/>
      <c r="WA24" s="28"/>
      <c r="WB24" s="28"/>
      <c r="WC24" s="28"/>
      <c r="WD24" s="28"/>
      <c r="WE24" s="28"/>
      <c r="WF24" s="28"/>
      <c r="WG24" s="28"/>
      <c r="WH24" s="28"/>
      <c r="WI24" s="28"/>
      <c r="WJ24" s="28"/>
      <c r="WK24" s="28"/>
      <c r="WL24" s="28"/>
      <c r="WM24" s="28"/>
      <c r="WN24" s="28"/>
      <c r="WO24" s="28"/>
      <c r="WP24" s="28"/>
      <c r="WQ24" s="28"/>
      <c r="WR24" s="28"/>
      <c r="WS24" s="28"/>
      <c r="WT24" s="28"/>
      <c r="WU24" s="28"/>
      <c r="WV24" s="28"/>
      <c r="WW24" s="28"/>
      <c r="WX24" s="28"/>
      <c r="WY24" s="28"/>
      <c r="WZ24" s="28"/>
      <c r="XA24" s="28"/>
      <c r="XB24" s="28"/>
      <c r="XC24" s="28"/>
      <c r="XD24" s="28"/>
      <c r="XE24" s="28"/>
      <c r="XF24" s="28"/>
      <c r="XG24" s="28"/>
      <c r="XH24" s="28"/>
      <c r="XI24" s="28"/>
      <c r="XJ24" s="28"/>
      <c r="XK24" s="28"/>
      <c r="XL24" s="28"/>
      <c r="XM24" s="28"/>
      <c r="XN24" s="28"/>
      <c r="XO24" s="28"/>
      <c r="XP24" s="28"/>
      <c r="XQ24" s="28"/>
      <c r="XR24" s="28"/>
      <c r="XS24" s="28"/>
      <c r="XT24" s="28"/>
      <c r="XU24" s="28"/>
      <c r="XV24" s="28"/>
      <c r="XW24" s="28"/>
      <c r="XX24" s="28"/>
      <c r="XY24" s="28"/>
      <c r="XZ24" s="28"/>
      <c r="YA24" s="28"/>
      <c r="YB24" s="28"/>
      <c r="YC24" s="28"/>
      <c r="YD24" s="28"/>
      <c r="YE24" s="28"/>
      <c r="YF24" s="28"/>
      <c r="YG24" s="28"/>
      <c r="YH24" s="28"/>
      <c r="YI24" s="28"/>
      <c r="YJ24" s="28"/>
      <c r="YK24" s="28"/>
      <c r="YL24" s="28"/>
      <c r="YM24" s="28"/>
      <c r="YN24" s="28"/>
      <c r="YO24" s="28"/>
      <c r="YP24" s="28"/>
      <c r="YQ24" s="28"/>
      <c r="YR24" s="28"/>
      <c r="YS24" s="28"/>
      <c r="YT24" s="28"/>
      <c r="YU24" s="28"/>
      <c r="YV24" s="28"/>
      <c r="YW24" s="28"/>
      <c r="YX24" s="28"/>
      <c r="YY24" s="28"/>
      <c r="YZ24" s="28"/>
      <c r="ZA24" s="28"/>
      <c r="ZB24" s="28"/>
      <c r="ZC24" s="28"/>
      <c r="ZD24" s="28"/>
      <c r="ZE24" s="28"/>
      <c r="ZF24" s="28"/>
      <c r="ZG24" s="28"/>
      <c r="ZH24" s="28"/>
      <c r="ZI24" s="28"/>
      <c r="ZJ24" s="28"/>
      <c r="ZK24" s="28"/>
      <c r="ZL24" s="28"/>
      <c r="ZM24" s="28"/>
      <c r="ZN24" s="28"/>
      <c r="ZO24" s="28"/>
      <c r="ZP24" s="28"/>
      <c r="ZQ24" s="28"/>
      <c r="ZR24" s="28"/>
      <c r="ZS24" s="28"/>
      <c r="ZT24" s="28"/>
      <c r="ZU24" s="28"/>
      <c r="ZV24" s="28"/>
      <c r="ZW24" s="28"/>
      <c r="ZX24" s="28"/>
      <c r="ZY24" s="28"/>
      <c r="ZZ24" s="28"/>
      <c r="AAA24" s="28"/>
      <c r="AAB24" s="28"/>
      <c r="AAC24" s="28"/>
      <c r="AAD24" s="28"/>
      <c r="AAE24" s="28"/>
      <c r="AAF24" s="28"/>
      <c r="AAG24" s="28"/>
      <c r="AAH24" s="28"/>
      <c r="AAI24" s="28"/>
      <c r="AAJ24" s="28"/>
      <c r="AAK24" s="28"/>
      <c r="AAL24" s="28"/>
      <c r="AAM24" s="28"/>
      <c r="AAN24" s="28"/>
      <c r="AAO24" s="28"/>
      <c r="AAP24" s="28"/>
      <c r="AAQ24" s="28"/>
      <c r="AAR24" s="28"/>
      <c r="AAS24" s="28"/>
      <c r="AAT24" s="28"/>
      <c r="AAU24" s="28"/>
      <c r="AAV24" s="28"/>
      <c r="AAW24" s="28"/>
      <c r="AAX24" s="28"/>
      <c r="AAY24" s="28"/>
      <c r="AAZ24" s="28"/>
      <c r="ABA24" s="28"/>
      <c r="ABB24" s="28"/>
      <c r="ABC24" s="28"/>
      <c r="ABD24" s="28"/>
      <c r="ABE24" s="28"/>
      <c r="ABF24" s="28"/>
      <c r="ABG24" s="28"/>
      <c r="ABH24" s="28"/>
      <c r="ABI24" s="28"/>
      <c r="ABJ24" s="28"/>
      <c r="ABK24" s="28"/>
      <c r="ABL24" s="28"/>
      <c r="ABM24" s="28"/>
      <c r="ABN24" s="28"/>
      <c r="ABO24" s="28"/>
      <c r="ABP24" s="28"/>
      <c r="ABQ24" s="28"/>
      <c r="ABR24" s="28"/>
      <c r="ABS24" s="28"/>
      <c r="ABT24" s="28"/>
      <c r="ABU24" s="28"/>
      <c r="ABV24" s="28"/>
      <c r="ABW24" s="28"/>
      <c r="ABX24" s="28"/>
      <c r="ABY24" s="28"/>
      <c r="ABZ24" s="28"/>
      <c r="ACA24" s="28"/>
      <c r="ACB24" s="28"/>
      <c r="ACC24" s="28"/>
      <c r="ACD24" s="28"/>
      <c r="ACE24" s="28"/>
      <c r="ACF24" s="28"/>
      <c r="ACG24" s="28"/>
      <c r="ACH24" s="28"/>
      <c r="ACI24" s="28"/>
      <c r="ACJ24" s="28"/>
      <c r="ACK24" s="28"/>
      <c r="ACL24" s="28"/>
      <c r="ACM24" s="28"/>
      <c r="ACN24" s="28"/>
      <c r="ACO24" s="28"/>
      <c r="ACP24" s="28"/>
      <c r="ACQ24" s="28"/>
      <c r="ACR24" s="28"/>
      <c r="ACS24" s="28"/>
      <c r="ACT24" s="28"/>
      <c r="ACU24" s="28"/>
      <c r="ACV24" s="28"/>
      <c r="ACW24" s="28"/>
      <c r="ACX24" s="28"/>
      <c r="ACY24" s="28"/>
      <c r="ACZ24" s="28"/>
      <c r="ADA24" s="28"/>
      <c r="ADB24" s="28"/>
      <c r="ADC24" s="28"/>
      <c r="ADD24" s="28"/>
      <c r="ADE24" s="28"/>
      <c r="ADF24" s="28"/>
      <c r="ADG24" s="28"/>
      <c r="ADH24" s="28"/>
      <c r="ADI24" s="28"/>
      <c r="ADJ24" s="28"/>
      <c r="ADK24" s="28"/>
      <c r="ADL24" s="28"/>
      <c r="ADM24" s="28"/>
      <c r="ADN24" s="28"/>
      <c r="ADO24" s="28"/>
      <c r="ADP24" s="28"/>
      <c r="ADQ24" s="28"/>
      <c r="ADR24" s="28"/>
      <c r="ADS24" s="28"/>
      <c r="ADT24" s="28"/>
      <c r="ADU24" s="28"/>
      <c r="ADV24" s="28"/>
      <c r="ADW24" s="28"/>
      <c r="ADX24" s="28"/>
      <c r="ADY24" s="28"/>
      <c r="ADZ24" s="28"/>
      <c r="AEA24" s="28"/>
      <c r="AEB24" s="28"/>
      <c r="AEC24" s="28"/>
      <c r="AED24" s="28"/>
      <c r="AEE24" s="28"/>
      <c r="AEF24" s="28"/>
      <c r="AEG24" s="28"/>
      <c r="AEH24" s="28"/>
      <c r="AEI24" s="28"/>
      <c r="AEJ24" s="28"/>
      <c r="AEK24" s="28"/>
      <c r="AEL24" s="28"/>
      <c r="AEM24" s="28"/>
      <c r="AEN24" s="28"/>
      <c r="AEO24" s="28"/>
      <c r="AEP24" s="28"/>
      <c r="AEQ24" s="28"/>
      <c r="AER24" s="28"/>
      <c r="AES24" s="28"/>
      <c r="AET24" s="28"/>
      <c r="AEU24" s="28"/>
      <c r="AEV24" s="28"/>
      <c r="AEW24" s="28"/>
      <c r="AEX24" s="28"/>
      <c r="AEY24" s="28"/>
      <c r="AEZ24" s="28"/>
      <c r="AFA24" s="28"/>
      <c r="AFB24" s="28"/>
      <c r="AFC24" s="28"/>
      <c r="AFD24" s="28"/>
      <c r="AFE24" s="28"/>
      <c r="AFF24" s="28"/>
      <c r="AFG24" s="28"/>
      <c r="AFH24" s="28"/>
      <c r="AFI24" s="28"/>
      <c r="AFJ24" s="28"/>
      <c r="AFK24" s="28"/>
      <c r="AFL24" s="28"/>
      <c r="AFM24" s="28"/>
      <c r="AFN24" s="28"/>
      <c r="AFO24" s="28"/>
      <c r="AFP24" s="28"/>
      <c r="AFQ24" s="28"/>
      <c r="AFR24" s="28"/>
      <c r="AFS24" s="28"/>
      <c r="AFT24" s="28"/>
      <c r="AFU24" s="28"/>
      <c r="AFV24" s="28"/>
      <c r="AFW24" s="28"/>
      <c r="AFX24" s="28"/>
      <c r="AFY24" s="28"/>
      <c r="AFZ24" s="28"/>
      <c r="AGA24" s="28"/>
      <c r="AGB24" s="28"/>
      <c r="AGC24" s="28"/>
      <c r="AGD24" s="28"/>
      <c r="AGE24" s="28"/>
      <c r="AGF24" s="28"/>
      <c r="AGG24" s="28"/>
      <c r="AGH24" s="28"/>
      <c r="AGI24" s="28"/>
      <c r="AGJ24" s="28"/>
      <c r="AGK24" s="28"/>
      <c r="AGL24" s="28"/>
      <c r="AGM24" s="28"/>
      <c r="AGN24" s="28"/>
      <c r="AGO24" s="28"/>
      <c r="AGP24" s="28"/>
      <c r="AGQ24" s="28"/>
      <c r="AGR24" s="28"/>
      <c r="AGS24" s="28"/>
      <c r="AGT24" s="28"/>
      <c r="AGU24" s="28"/>
      <c r="AGV24" s="28"/>
      <c r="AGW24" s="28"/>
      <c r="AGX24" s="28"/>
      <c r="AGY24" s="28"/>
      <c r="AGZ24" s="28"/>
      <c r="AHA24" s="28"/>
      <c r="AHB24" s="28"/>
      <c r="AHC24" s="28"/>
      <c r="AHD24" s="28"/>
      <c r="AHE24" s="28"/>
      <c r="AHF24" s="28"/>
      <c r="AHG24" s="28"/>
      <c r="AHH24" s="28"/>
      <c r="AHI24" s="28"/>
      <c r="AHJ24" s="28"/>
      <c r="AHK24" s="28"/>
      <c r="AHL24" s="28"/>
      <c r="AHM24" s="28"/>
      <c r="AHN24" s="28"/>
      <c r="AHO24" s="28"/>
      <c r="AHP24" s="28"/>
      <c r="AHQ24" s="28"/>
      <c r="AHR24" s="28"/>
      <c r="AHS24" s="28"/>
      <c r="AHT24" s="28"/>
      <c r="AHU24" s="28"/>
      <c r="AHV24" s="28"/>
      <c r="AHW24" s="28"/>
      <c r="AHX24" s="28"/>
      <c r="AHY24" s="28"/>
      <c r="AHZ24" s="28"/>
      <c r="AIA24" s="28"/>
      <c r="AIB24" s="28"/>
      <c r="AIC24" s="28"/>
      <c r="AID24" s="28"/>
      <c r="AIE24" s="28"/>
      <c r="AIF24" s="28"/>
      <c r="AIG24" s="28"/>
      <c r="AIH24" s="28"/>
      <c r="AII24" s="28"/>
      <c r="AIJ24" s="28"/>
      <c r="AIK24" s="28"/>
      <c r="AIL24" s="28"/>
      <c r="AIM24" s="28"/>
      <c r="AIN24" s="28"/>
      <c r="AIO24" s="28"/>
      <c r="AIP24" s="28"/>
      <c r="AIQ24" s="28"/>
      <c r="AIR24" s="28"/>
      <c r="AIS24" s="28"/>
      <c r="AIT24" s="28"/>
      <c r="AIU24" s="28"/>
      <c r="AIV24" s="28"/>
      <c r="AIW24" s="28"/>
      <c r="AIX24" s="28"/>
      <c r="AIY24" s="28"/>
      <c r="AIZ24" s="28"/>
      <c r="AJA24" s="28"/>
      <c r="AJB24" s="28"/>
      <c r="AJC24" s="28"/>
      <c r="AJD24" s="28"/>
      <c r="AJE24" s="28"/>
      <c r="AJF24" s="28"/>
      <c r="AJG24" s="28"/>
      <c r="AJH24" s="28"/>
      <c r="AJI24" s="28"/>
      <c r="AJJ24" s="28"/>
      <c r="AJK24" s="28"/>
      <c r="AJL24" s="28"/>
      <c r="AJM24" s="28"/>
      <c r="AJN24" s="28"/>
      <c r="AJO24" s="28"/>
      <c r="AJP24" s="28"/>
      <c r="AJQ24" s="28"/>
      <c r="AJR24" s="28"/>
      <c r="AJS24" s="28"/>
      <c r="AJT24" s="28"/>
      <c r="AJU24" s="28"/>
      <c r="AJV24" s="28"/>
      <c r="AJW24" s="28"/>
      <c r="AJX24" s="28"/>
      <c r="AJY24" s="28"/>
      <c r="AJZ24" s="28"/>
      <c r="AKA24" s="28"/>
      <c r="AKB24" s="28"/>
      <c r="AKC24" s="28"/>
      <c r="AKD24" s="28"/>
      <c r="AKE24" s="28"/>
      <c r="AKF24" s="28"/>
      <c r="AKG24" s="28"/>
      <c r="AKH24" s="28"/>
      <c r="AKI24" s="28"/>
      <c r="AKJ24" s="28"/>
      <c r="AKK24" s="28"/>
      <c r="AKL24" s="28"/>
      <c r="AKM24" s="28"/>
      <c r="AKN24" s="28"/>
      <c r="AKO24" s="28"/>
      <c r="AKP24" s="28"/>
      <c r="AKQ24" s="28"/>
      <c r="AKR24" s="28"/>
      <c r="AKS24" s="28"/>
      <c r="AKT24" s="28"/>
      <c r="AKU24" s="28"/>
      <c r="AKV24" s="28"/>
      <c r="AKW24" s="28"/>
      <c r="AKX24" s="28"/>
      <c r="AKY24" s="28"/>
      <c r="AKZ24" s="28"/>
      <c r="ALA24" s="28"/>
      <c r="ALB24" s="28"/>
      <c r="ALC24" s="28"/>
      <c r="ALD24" s="28"/>
      <c r="ALE24" s="28"/>
      <c r="ALF24" s="28"/>
      <c r="ALG24" s="28"/>
      <c r="ALH24" s="28"/>
      <c r="ALI24" s="28"/>
      <c r="ALJ24" s="28"/>
      <c r="ALK24" s="28"/>
      <c r="ALL24" s="28"/>
      <c r="ALM24" s="28"/>
      <c r="ALN24" s="28"/>
      <c r="ALO24" s="28"/>
      <c r="ALP24" s="28"/>
      <c r="ALQ24" s="28"/>
      <c r="ALR24" s="28"/>
      <c r="ALS24" s="28"/>
      <c r="ALT24" s="28"/>
      <c r="ALU24" s="28"/>
      <c r="ALV24" s="28"/>
      <c r="ALW24" s="28"/>
      <c r="ALX24" s="28"/>
      <c r="ALY24" s="28"/>
      <c r="ALZ24" s="28"/>
      <c r="AMA24" s="28"/>
      <c r="AMB24" s="28"/>
      <c r="AMC24" s="28"/>
      <c r="AMD24" s="28"/>
      <c r="AME24" s="28"/>
      <c r="AMF24" s="28"/>
      <c r="AMG24" s="28"/>
      <c r="AMH24" s="28"/>
      <c r="AMI24" s="28"/>
      <c r="AMJ24" s="28"/>
    </row>
    <row r="25" spans="1:1024" s="29" customFormat="1" ht="15.75" customHeight="1">
      <c r="A25" s="130" t="s">
        <v>132</v>
      </c>
      <c r="B25" s="130"/>
      <c r="C25" s="130"/>
      <c r="D25" s="130"/>
      <c r="E25" s="130"/>
      <c r="F25" s="130"/>
      <c r="G25" s="130"/>
      <c r="H25" s="130"/>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c r="RN25" s="28"/>
      <c r="RO25" s="28"/>
      <c r="RP25" s="28"/>
      <c r="RQ25" s="28"/>
      <c r="RR25" s="28"/>
      <c r="RS25" s="28"/>
      <c r="RT25" s="28"/>
      <c r="RU25" s="28"/>
      <c r="RV25" s="28"/>
      <c r="RW25" s="28"/>
      <c r="RX25" s="28"/>
      <c r="RY25" s="28"/>
      <c r="RZ25" s="28"/>
      <c r="SA25" s="28"/>
      <c r="SB25" s="28"/>
      <c r="SC25" s="28"/>
      <c r="SD25" s="28"/>
      <c r="SE25" s="28"/>
      <c r="SF25" s="28"/>
      <c r="SG25" s="28"/>
      <c r="SH25" s="28"/>
      <c r="SI25" s="28"/>
      <c r="SJ25" s="28"/>
      <c r="SK25" s="28"/>
      <c r="SL25" s="28"/>
      <c r="SM25" s="28"/>
      <c r="SN25" s="28"/>
      <c r="SO25" s="28"/>
      <c r="SP25" s="28"/>
      <c r="SQ25" s="28"/>
      <c r="SR25" s="28"/>
      <c r="SS25" s="28"/>
      <c r="ST25" s="28"/>
      <c r="SU25" s="28"/>
      <c r="SV25" s="28"/>
      <c r="SW25" s="28"/>
      <c r="SX25" s="28"/>
      <c r="SY25" s="28"/>
      <c r="SZ25" s="28"/>
      <c r="TA25" s="28"/>
      <c r="TB25" s="28"/>
      <c r="TC25" s="28"/>
      <c r="TD25" s="28"/>
      <c r="TE25" s="28"/>
      <c r="TF25" s="28"/>
      <c r="TG25" s="28"/>
      <c r="TH25" s="28"/>
      <c r="TI25" s="28"/>
      <c r="TJ25" s="28"/>
      <c r="TK25" s="28"/>
      <c r="TL25" s="28"/>
      <c r="TM25" s="28"/>
      <c r="TN25" s="28"/>
      <c r="TO25" s="28"/>
      <c r="TP25" s="28"/>
      <c r="TQ25" s="28"/>
      <c r="TR25" s="28"/>
      <c r="TS25" s="28"/>
      <c r="TT25" s="28"/>
      <c r="TU25" s="28"/>
      <c r="TV25" s="28"/>
      <c r="TW25" s="28"/>
      <c r="TX25" s="28"/>
      <c r="TY25" s="28"/>
      <c r="TZ25" s="28"/>
      <c r="UA25" s="28"/>
      <c r="UB25" s="28"/>
      <c r="UC25" s="28"/>
      <c r="UD25" s="28"/>
      <c r="UE25" s="28"/>
      <c r="UF25" s="28"/>
      <c r="UG25" s="28"/>
      <c r="UH25" s="28"/>
      <c r="UI25" s="28"/>
      <c r="UJ25" s="28"/>
      <c r="UK25" s="28"/>
      <c r="UL25" s="28"/>
      <c r="UM25" s="28"/>
      <c r="UN25" s="28"/>
      <c r="UO25" s="28"/>
      <c r="UP25" s="28"/>
      <c r="UQ25" s="28"/>
      <c r="UR25" s="28"/>
      <c r="US25" s="28"/>
      <c r="UT25" s="28"/>
      <c r="UU25" s="28"/>
      <c r="UV25" s="28"/>
      <c r="UW25" s="28"/>
      <c r="UX25" s="28"/>
      <c r="UY25" s="28"/>
      <c r="UZ25" s="28"/>
      <c r="VA25" s="28"/>
      <c r="VB25" s="28"/>
      <c r="VC25" s="28"/>
      <c r="VD25" s="28"/>
      <c r="VE25" s="28"/>
      <c r="VF25" s="28"/>
      <c r="VG25" s="28"/>
      <c r="VH25" s="28"/>
      <c r="VI25" s="28"/>
      <c r="VJ25" s="28"/>
      <c r="VK25" s="28"/>
      <c r="VL25" s="28"/>
      <c r="VM25" s="28"/>
      <c r="VN25" s="28"/>
      <c r="VO25" s="28"/>
      <c r="VP25" s="28"/>
      <c r="VQ25" s="28"/>
      <c r="VR25" s="28"/>
      <c r="VS25" s="28"/>
      <c r="VT25" s="28"/>
      <c r="VU25" s="28"/>
      <c r="VV25" s="28"/>
      <c r="VW25" s="28"/>
      <c r="VX25" s="28"/>
      <c r="VY25" s="28"/>
      <c r="VZ25" s="28"/>
      <c r="WA25" s="28"/>
      <c r="WB25" s="28"/>
      <c r="WC25" s="28"/>
      <c r="WD25" s="28"/>
      <c r="WE25" s="28"/>
      <c r="WF25" s="28"/>
      <c r="WG25" s="28"/>
      <c r="WH25" s="28"/>
      <c r="WI25" s="28"/>
      <c r="WJ25" s="28"/>
      <c r="WK25" s="28"/>
      <c r="WL25" s="28"/>
      <c r="WM25" s="28"/>
      <c r="WN25" s="28"/>
      <c r="WO25" s="28"/>
      <c r="WP25" s="28"/>
      <c r="WQ25" s="28"/>
      <c r="WR25" s="28"/>
      <c r="WS25" s="28"/>
      <c r="WT25" s="28"/>
      <c r="WU25" s="28"/>
      <c r="WV25" s="28"/>
      <c r="WW25" s="28"/>
      <c r="WX25" s="28"/>
      <c r="WY25" s="28"/>
      <c r="WZ25" s="28"/>
      <c r="XA25" s="28"/>
      <c r="XB25" s="28"/>
      <c r="XC25" s="28"/>
      <c r="XD25" s="28"/>
      <c r="XE25" s="28"/>
      <c r="XF25" s="28"/>
      <c r="XG25" s="28"/>
      <c r="XH25" s="28"/>
      <c r="XI25" s="28"/>
      <c r="XJ25" s="28"/>
      <c r="XK25" s="28"/>
      <c r="XL25" s="28"/>
      <c r="XM25" s="28"/>
      <c r="XN25" s="28"/>
      <c r="XO25" s="28"/>
      <c r="XP25" s="28"/>
      <c r="XQ25" s="28"/>
      <c r="XR25" s="28"/>
      <c r="XS25" s="28"/>
      <c r="XT25" s="28"/>
      <c r="XU25" s="28"/>
      <c r="XV25" s="28"/>
      <c r="XW25" s="28"/>
      <c r="XX25" s="28"/>
      <c r="XY25" s="28"/>
      <c r="XZ25" s="28"/>
      <c r="YA25" s="28"/>
      <c r="YB25" s="28"/>
      <c r="YC25" s="28"/>
      <c r="YD25" s="28"/>
      <c r="YE25" s="28"/>
      <c r="YF25" s="28"/>
      <c r="YG25" s="28"/>
      <c r="YH25" s="28"/>
      <c r="YI25" s="28"/>
      <c r="YJ25" s="28"/>
      <c r="YK25" s="28"/>
      <c r="YL25" s="28"/>
      <c r="YM25" s="28"/>
      <c r="YN25" s="28"/>
      <c r="YO25" s="28"/>
      <c r="YP25" s="28"/>
      <c r="YQ25" s="28"/>
      <c r="YR25" s="28"/>
      <c r="YS25" s="28"/>
      <c r="YT25" s="28"/>
      <c r="YU25" s="28"/>
      <c r="YV25" s="28"/>
      <c r="YW25" s="28"/>
      <c r="YX25" s="28"/>
      <c r="YY25" s="28"/>
      <c r="YZ25" s="28"/>
      <c r="ZA25" s="28"/>
      <c r="ZB25" s="28"/>
      <c r="ZC25" s="28"/>
      <c r="ZD25" s="28"/>
      <c r="ZE25" s="28"/>
      <c r="ZF25" s="28"/>
      <c r="ZG25" s="28"/>
      <c r="ZH25" s="28"/>
      <c r="ZI25" s="28"/>
      <c r="ZJ25" s="28"/>
      <c r="ZK25" s="28"/>
      <c r="ZL25" s="28"/>
      <c r="ZM25" s="28"/>
      <c r="ZN25" s="28"/>
      <c r="ZO25" s="28"/>
      <c r="ZP25" s="28"/>
      <c r="ZQ25" s="28"/>
      <c r="ZR25" s="28"/>
      <c r="ZS25" s="28"/>
      <c r="ZT25" s="28"/>
      <c r="ZU25" s="28"/>
      <c r="ZV25" s="28"/>
      <c r="ZW25" s="28"/>
      <c r="ZX25" s="28"/>
      <c r="ZY25" s="28"/>
      <c r="ZZ25" s="28"/>
      <c r="AAA25" s="28"/>
      <c r="AAB25" s="28"/>
      <c r="AAC25" s="28"/>
      <c r="AAD25" s="28"/>
      <c r="AAE25" s="28"/>
      <c r="AAF25" s="28"/>
      <c r="AAG25" s="28"/>
      <c r="AAH25" s="28"/>
      <c r="AAI25" s="28"/>
      <c r="AAJ25" s="28"/>
      <c r="AAK25" s="28"/>
      <c r="AAL25" s="28"/>
      <c r="AAM25" s="28"/>
      <c r="AAN25" s="28"/>
      <c r="AAO25" s="28"/>
      <c r="AAP25" s="28"/>
      <c r="AAQ25" s="28"/>
      <c r="AAR25" s="28"/>
      <c r="AAS25" s="28"/>
      <c r="AAT25" s="28"/>
      <c r="AAU25" s="28"/>
      <c r="AAV25" s="28"/>
      <c r="AAW25" s="28"/>
      <c r="AAX25" s="28"/>
      <c r="AAY25" s="28"/>
      <c r="AAZ25" s="28"/>
      <c r="ABA25" s="28"/>
      <c r="ABB25" s="28"/>
      <c r="ABC25" s="28"/>
      <c r="ABD25" s="28"/>
      <c r="ABE25" s="28"/>
      <c r="ABF25" s="28"/>
      <c r="ABG25" s="28"/>
      <c r="ABH25" s="28"/>
      <c r="ABI25" s="28"/>
      <c r="ABJ25" s="28"/>
      <c r="ABK25" s="28"/>
      <c r="ABL25" s="28"/>
      <c r="ABM25" s="28"/>
      <c r="ABN25" s="28"/>
      <c r="ABO25" s="28"/>
      <c r="ABP25" s="28"/>
      <c r="ABQ25" s="28"/>
      <c r="ABR25" s="28"/>
      <c r="ABS25" s="28"/>
      <c r="ABT25" s="28"/>
      <c r="ABU25" s="28"/>
      <c r="ABV25" s="28"/>
      <c r="ABW25" s="28"/>
      <c r="ABX25" s="28"/>
      <c r="ABY25" s="28"/>
      <c r="ABZ25" s="28"/>
      <c r="ACA25" s="28"/>
      <c r="ACB25" s="28"/>
      <c r="ACC25" s="28"/>
      <c r="ACD25" s="28"/>
      <c r="ACE25" s="28"/>
      <c r="ACF25" s="28"/>
      <c r="ACG25" s="28"/>
      <c r="ACH25" s="28"/>
      <c r="ACI25" s="28"/>
      <c r="ACJ25" s="28"/>
      <c r="ACK25" s="28"/>
      <c r="ACL25" s="28"/>
      <c r="ACM25" s="28"/>
      <c r="ACN25" s="28"/>
      <c r="ACO25" s="28"/>
      <c r="ACP25" s="28"/>
      <c r="ACQ25" s="28"/>
      <c r="ACR25" s="28"/>
      <c r="ACS25" s="28"/>
      <c r="ACT25" s="28"/>
      <c r="ACU25" s="28"/>
      <c r="ACV25" s="28"/>
      <c r="ACW25" s="28"/>
      <c r="ACX25" s="28"/>
      <c r="ACY25" s="28"/>
      <c r="ACZ25" s="28"/>
      <c r="ADA25" s="28"/>
      <c r="ADB25" s="28"/>
      <c r="ADC25" s="28"/>
      <c r="ADD25" s="28"/>
      <c r="ADE25" s="28"/>
      <c r="ADF25" s="28"/>
      <c r="ADG25" s="28"/>
      <c r="ADH25" s="28"/>
      <c r="ADI25" s="28"/>
      <c r="ADJ25" s="28"/>
      <c r="ADK25" s="28"/>
      <c r="ADL25" s="28"/>
      <c r="ADM25" s="28"/>
      <c r="ADN25" s="28"/>
      <c r="ADO25" s="28"/>
      <c r="ADP25" s="28"/>
      <c r="ADQ25" s="28"/>
      <c r="ADR25" s="28"/>
      <c r="ADS25" s="28"/>
      <c r="ADT25" s="28"/>
      <c r="ADU25" s="28"/>
      <c r="ADV25" s="28"/>
      <c r="ADW25" s="28"/>
      <c r="ADX25" s="28"/>
      <c r="ADY25" s="28"/>
      <c r="ADZ25" s="28"/>
      <c r="AEA25" s="28"/>
      <c r="AEB25" s="28"/>
      <c r="AEC25" s="28"/>
      <c r="AED25" s="28"/>
      <c r="AEE25" s="28"/>
      <c r="AEF25" s="28"/>
      <c r="AEG25" s="28"/>
      <c r="AEH25" s="28"/>
      <c r="AEI25" s="28"/>
      <c r="AEJ25" s="28"/>
      <c r="AEK25" s="28"/>
      <c r="AEL25" s="28"/>
      <c r="AEM25" s="28"/>
      <c r="AEN25" s="28"/>
      <c r="AEO25" s="28"/>
      <c r="AEP25" s="28"/>
      <c r="AEQ25" s="28"/>
      <c r="AER25" s="28"/>
      <c r="AES25" s="28"/>
      <c r="AET25" s="28"/>
      <c r="AEU25" s="28"/>
      <c r="AEV25" s="28"/>
      <c r="AEW25" s="28"/>
      <c r="AEX25" s="28"/>
      <c r="AEY25" s="28"/>
      <c r="AEZ25" s="28"/>
      <c r="AFA25" s="28"/>
      <c r="AFB25" s="28"/>
      <c r="AFC25" s="28"/>
      <c r="AFD25" s="28"/>
      <c r="AFE25" s="28"/>
      <c r="AFF25" s="28"/>
      <c r="AFG25" s="28"/>
      <c r="AFH25" s="28"/>
      <c r="AFI25" s="28"/>
      <c r="AFJ25" s="28"/>
      <c r="AFK25" s="28"/>
      <c r="AFL25" s="28"/>
      <c r="AFM25" s="28"/>
      <c r="AFN25" s="28"/>
      <c r="AFO25" s="28"/>
      <c r="AFP25" s="28"/>
      <c r="AFQ25" s="28"/>
      <c r="AFR25" s="28"/>
      <c r="AFS25" s="28"/>
      <c r="AFT25" s="28"/>
      <c r="AFU25" s="28"/>
      <c r="AFV25" s="28"/>
      <c r="AFW25" s="28"/>
      <c r="AFX25" s="28"/>
      <c r="AFY25" s="28"/>
      <c r="AFZ25" s="28"/>
      <c r="AGA25" s="28"/>
      <c r="AGB25" s="28"/>
      <c r="AGC25" s="28"/>
      <c r="AGD25" s="28"/>
      <c r="AGE25" s="28"/>
      <c r="AGF25" s="28"/>
      <c r="AGG25" s="28"/>
      <c r="AGH25" s="28"/>
      <c r="AGI25" s="28"/>
      <c r="AGJ25" s="28"/>
      <c r="AGK25" s="28"/>
      <c r="AGL25" s="28"/>
      <c r="AGM25" s="28"/>
      <c r="AGN25" s="28"/>
      <c r="AGO25" s="28"/>
      <c r="AGP25" s="28"/>
      <c r="AGQ25" s="28"/>
      <c r="AGR25" s="28"/>
      <c r="AGS25" s="28"/>
      <c r="AGT25" s="28"/>
      <c r="AGU25" s="28"/>
      <c r="AGV25" s="28"/>
      <c r="AGW25" s="28"/>
      <c r="AGX25" s="28"/>
      <c r="AGY25" s="28"/>
      <c r="AGZ25" s="28"/>
      <c r="AHA25" s="28"/>
      <c r="AHB25" s="28"/>
      <c r="AHC25" s="28"/>
      <c r="AHD25" s="28"/>
      <c r="AHE25" s="28"/>
      <c r="AHF25" s="28"/>
      <c r="AHG25" s="28"/>
      <c r="AHH25" s="28"/>
      <c r="AHI25" s="28"/>
      <c r="AHJ25" s="28"/>
      <c r="AHK25" s="28"/>
      <c r="AHL25" s="28"/>
      <c r="AHM25" s="28"/>
      <c r="AHN25" s="28"/>
      <c r="AHO25" s="28"/>
      <c r="AHP25" s="28"/>
      <c r="AHQ25" s="28"/>
      <c r="AHR25" s="28"/>
      <c r="AHS25" s="28"/>
      <c r="AHT25" s="28"/>
      <c r="AHU25" s="28"/>
      <c r="AHV25" s="28"/>
      <c r="AHW25" s="28"/>
      <c r="AHX25" s="28"/>
      <c r="AHY25" s="28"/>
      <c r="AHZ25" s="28"/>
      <c r="AIA25" s="28"/>
      <c r="AIB25" s="28"/>
      <c r="AIC25" s="28"/>
      <c r="AID25" s="28"/>
      <c r="AIE25" s="28"/>
      <c r="AIF25" s="28"/>
      <c r="AIG25" s="28"/>
      <c r="AIH25" s="28"/>
      <c r="AII25" s="28"/>
      <c r="AIJ25" s="28"/>
      <c r="AIK25" s="28"/>
      <c r="AIL25" s="28"/>
      <c r="AIM25" s="28"/>
      <c r="AIN25" s="28"/>
      <c r="AIO25" s="28"/>
      <c r="AIP25" s="28"/>
      <c r="AIQ25" s="28"/>
      <c r="AIR25" s="28"/>
      <c r="AIS25" s="28"/>
      <c r="AIT25" s="28"/>
      <c r="AIU25" s="28"/>
      <c r="AIV25" s="28"/>
      <c r="AIW25" s="28"/>
      <c r="AIX25" s="28"/>
      <c r="AIY25" s="28"/>
      <c r="AIZ25" s="28"/>
      <c r="AJA25" s="28"/>
      <c r="AJB25" s="28"/>
      <c r="AJC25" s="28"/>
      <c r="AJD25" s="28"/>
      <c r="AJE25" s="28"/>
      <c r="AJF25" s="28"/>
      <c r="AJG25" s="28"/>
      <c r="AJH25" s="28"/>
      <c r="AJI25" s="28"/>
      <c r="AJJ25" s="28"/>
      <c r="AJK25" s="28"/>
      <c r="AJL25" s="28"/>
      <c r="AJM25" s="28"/>
      <c r="AJN25" s="28"/>
      <c r="AJO25" s="28"/>
      <c r="AJP25" s="28"/>
      <c r="AJQ25" s="28"/>
      <c r="AJR25" s="28"/>
      <c r="AJS25" s="28"/>
      <c r="AJT25" s="28"/>
      <c r="AJU25" s="28"/>
      <c r="AJV25" s="28"/>
      <c r="AJW25" s="28"/>
      <c r="AJX25" s="28"/>
      <c r="AJY25" s="28"/>
      <c r="AJZ25" s="28"/>
      <c r="AKA25" s="28"/>
      <c r="AKB25" s="28"/>
      <c r="AKC25" s="28"/>
      <c r="AKD25" s="28"/>
      <c r="AKE25" s="28"/>
      <c r="AKF25" s="28"/>
      <c r="AKG25" s="28"/>
      <c r="AKH25" s="28"/>
      <c r="AKI25" s="28"/>
      <c r="AKJ25" s="28"/>
      <c r="AKK25" s="28"/>
      <c r="AKL25" s="28"/>
      <c r="AKM25" s="28"/>
      <c r="AKN25" s="28"/>
      <c r="AKO25" s="28"/>
      <c r="AKP25" s="28"/>
      <c r="AKQ25" s="28"/>
      <c r="AKR25" s="28"/>
      <c r="AKS25" s="28"/>
      <c r="AKT25" s="28"/>
      <c r="AKU25" s="28"/>
      <c r="AKV25" s="28"/>
      <c r="AKW25" s="28"/>
      <c r="AKX25" s="28"/>
      <c r="AKY25" s="28"/>
      <c r="AKZ25" s="28"/>
      <c r="ALA25" s="28"/>
      <c r="ALB25" s="28"/>
      <c r="ALC25" s="28"/>
      <c r="ALD25" s="28"/>
      <c r="ALE25" s="28"/>
      <c r="ALF25" s="28"/>
      <c r="ALG25" s="28"/>
      <c r="ALH25" s="28"/>
      <c r="ALI25" s="28"/>
      <c r="ALJ25" s="28"/>
      <c r="ALK25" s="28"/>
      <c r="ALL25" s="28"/>
      <c r="ALM25" s="28"/>
      <c r="ALN25" s="28"/>
      <c r="ALO25" s="28"/>
      <c r="ALP25" s="28"/>
      <c r="ALQ25" s="28"/>
      <c r="ALR25" s="28"/>
      <c r="ALS25" s="28"/>
      <c r="ALT25" s="28"/>
      <c r="ALU25" s="28"/>
      <c r="ALV25" s="28"/>
      <c r="ALW25" s="28"/>
      <c r="ALX25" s="28"/>
      <c r="ALY25" s="28"/>
      <c r="ALZ25" s="28"/>
      <c r="AMA25" s="28"/>
      <c r="AMB25" s="28"/>
      <c r="AMC25" s="28"/>
      <c r="AMD25" s="28"/>
      <c r="AME25" s="28"/>
      <c r="AMF25" s="28"/>
      <c r="AMG25" s="28"/>
      <c r="AMH25" s="28"/>
      <c r="AMI25" s="28"/>
      <c r="AMJ25" s="28"/>
    </row>
    <row r="26" spans="1:1024" s="29" customFormat="1" ht="13.5" customHeight="1">
      <c r="A26" s="187" t="s">
        <v>133</v>
      </c>
      <c r="B26" s="187"/>
      <c r="C26" s="187"/>
      <c r="D26" s="187"/>
      <c r="E26" s="187"/>
      <c r="F26" s="131" t="s">
        <v>134</v>
      </c>
      <c r="G26" s="131"/>
      <c r="H26" s="131"/>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row>
    <row r="27" spans="1:1024" s="29" customFormat="1" ht="38.25" customHeight="1">
      <c r="A27" s="132" t="s">
        <v>149</v>
      </c>
      <c r="B27" s="132"/>
      <c r="C27" s="46" t="s">
        <v>136</v>
      </c>
      <c r="D27" s="46" t="s">
        <v>137</v>
      </c>
      <c r="E27" s="46" t="s">
        <v>138</v>
      </c>
      <c r="F27" s="47" t="s">
        <v>139</v>
      </c>
      <c r="G27" s="47" t="s">
        <v>140</v>
      </c>
      <c r="H27" s="47" t="s">
        <v>141</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c r="IW27" s="28"/>
      <c r="IX27" s="28"/>
      <c r="IY27" s="28"/>
      <c r="IZ27" s="28"/>
      <c r="JA27" s="28"/>
      <c r="JB27" s="28"/>
      <c r="JC27" s="28"/>
      <c r="JD27" s="28"/>
      <c r="JE27" s="28"/>
      <c r="JF27" s="28"/>
      <c r="JG27" s="28"/>
      <c r="JH27" s="28"/>
      <c r="JI27" s="28"/>
      <c r="JJ27" s="28"/>
      <c r="JK27" s="28"/>
      <c r="JL27" s="28"/>
      <c r="JM27" s="28"/>
      <c r="JN27" s="28"/>
      <c r="JO27" s="28"/>
      <c r="JP27" s="28"/>
      <c r="JQ27" s="28"/>
      <c r="JR27" s="28"/>
      <c r="JS27" s="28"/>
      <c r="JT27" s="28"/>
      <c r="JU27" s="28"/>
      <c r="JV27" s="28"/>
      <c r="JW27" s="28"/>
      <c r="JX27" s="28"/>
      <c r="JY27" s="28"/>
      <c r="JZ27" s="28"/>
      <c r="KA27" s="28"/>
      <c r="KB27" s="28"/>
      <c r="KC27" s="28"/>
      <c r="KD27" s="28"/>
      <c r="KE27" s="28"/>
      <c r="KF27" s="28"/>
      <c r="KG27" s="28"/>
      <c r="KH27" s="28"/>
      <c r="KI27" s="28"/>
      <c r="KJ27" s="28"/>
      <c r="KK27" s="28"/>
      <c r="KL27" s="28"/>
      <c r="KM27" s="28"/>
      <c r="KN27" s="28"/>
      <c r="KO27" s="28"/>
      <c r="KP27" s="28"/>
      <c r="KQ27" s="28"/>
      <c r="KR27" s="28"/>
      <c r="KS27" s="28"/>
      <c r="KT27" s="28"/>
      <c r="KU27" s="28"/>
      <c r="KV27" s="28"/>
      <c r="KW27" s="28"/>
      <c r="KX27" s="28"/>
      <c r="KY27" s="28"/>
      <c r="KZ27" s="28"/>
      <c r="LA27" s="28"/>
      <c r="LB27" s="28"/>
      <c r="LC27" s="28"/>
      <c r="LD27" s="28"/>
      <c r="LE27" s="28"/>
      <c r="LF27" s="28"/>
      <c r="LG27" s="28"/>
      <c r="LH27" s="28"/>
      <c r="LI27" s="28"/>
      <c r="LJ27" s="28"/>
      <c r="LK27" s="28"/>
      <c r="LL27" s="28"/>
      <c r="LM27" s="28"/>
      <c r="LN27" s="28"/>
      <c r="LO27" s="28"/>
      <c r="LP27" s="28"/>
      <c r="LQ27" s="28"/>
      <c r="LR27" s="28"/>
      <c r="LS27" s="28"/>
      <c r="LT27" s="28"/>
      <c r="LU27" s="28"/>
      <c r="LV27" s="28"/>
      <c r="LW27" s="28"/>
      <c r="LX27" s="28"/>
      <c r="LY27" s="28"/>
      <c r="LZ27" s="28"/>
      <c r="MA27" s="28"/>
      <c r="MB27" s="28"/>
      <c r="MC27" s="28"/>
      <c r="MD27" s="28"/>
      <c r="ME27" s="28"/>
      <c r="MF27" s="28"/>
      <c r="MG27" s="28"/>
      <c r="MH27" s="28"/>
      <c r="MI27" s="28"/>
      <c r="MJ27" s="28"/>
      <c r="MK27" s="28"/>
      <c r="ML27" s="28"/>
      <c r="MM27" s="28"/>
      <c r="MN27" s="28"/>
      <c r="MO27" s="28"/>
      <c r="MP27" s="28"/>
      <c r="MQ27" s="28"/>
      <c r="MR27" s="28"/>
      <c r="MS27" s="28"/>
      <c r="MT27" s="28"/>
      <c r="MU27" s="28"/>
      <c r="MV27" s="28"/>
      <c r="MW27" s="28"/>
      <c r="MX27" s="28"/>
      <c r="MY27" s="28"/>
      <c r="MZ27" s="28"/>
      <c r="NA27" s="28"/>
      <c r="NB27" s="28"/>
      <c r="NC27" s="28"/>
      <c r="ND27" s="28"/>
      <c r="NE27" s="28"/>
      <c r="NF27" s="28"/>
      <c r="NG27" s="28"/>
      <c r="NH27" s="28"/>
      <c r="NI27" s="28"/>
      <c r="NJ27" s="28"/>
      <c r="NK27" s="28"/>
      <c r="NL27" s="28"/>
      <c r="NM27" s="28"/>
      <c r="NN27" s="28"/>
      <c r="NO27" s="28"/>
      <c r="NP27" s="28"/>
      <c r="NQ27" s="28"/>
      <c r="NR27" s="28"/>
      <c r="NS27" s="28"/>
      <c r="NT27" s="28"/>
      <c r="NU27" s="28"/>
      <c r="NV27" s="28"/>
      <c r="NW27" s="28"/>
      <c r="NX27" s="28"/>
      <c r="NY27" s="28"/>
      <c r="NZ27" s="28"/>
      <c r="OA27" s="28"/>
      <c r="OB27" s="28"/>
      <c r="OC27" s="28"/>
      <c r="OD27" s="28"/>
      <c r="OE27" s="28"/>
      <c r="OF27" s="28"/>
      <c r="OG27" s="28"/>
      <c r="OH27" s="28"/>
      <c r="OI27" s="28"/>
      <c r="OJ27" s="28"/>
      <c r="OK27" s="28"/>
      <c r="OL27" s="28"/>
      <c r="OM27" s="28"/>
      <c r="ON27" s="28"/>
      <c r="OO27" s="28"/>
      <c r="OP27" s="28"/>
      <c r="OQ27" s="28"/>
      <c r="OR27" s="28"/>
      <c r="OS27" s="28"/>
      <c r="OT27" s="28"/>
      <c r="OU27" s="28"/>
      <c r="OV27" s="28"/>
      <c r="OW27" s="28"/>
      <c r="OX27" s="28"/>
      <c r="OY27" s="28"/>
      <c r="OZ27" s="28"/>
      <c r="PA27" s="28"/>
      <c r="PB27" s="28"/>
      <c r="PC27" s="28"/>
      <c r="PD27" s="28"/>
      <c r="PE27" s="28"/>
      <c r="PF27" s="28"/>
      <c r="PG27" s="28"/>
      <c r="PH27" s="28"/>
      <c r="PI27" s="28"/>
      <c r="PJ27" s="28"/>
      <c r="PK27" s="28"/>
      <c r="PL27" s="28"/>
      <c r="PM27" s="28"/>
      <c r="PN27" s="28"/>
      <c r="PO27" s="28"/>
      <c r="PP27" s="28"/>
      <c r="PQ27" s="28"/>
      <c r="PR27" s="28"/>
      <c r="PS27" s="28"/>
      <c r="PT27" s="28"/>
      <c r="PU27" s="28"/>
      <c r="PV27" s="28"/>
      <c r="PW27" s="28"/>
      <c r="PX27" s="28"/>
      <c r="PY27" s="28"/>
      <c r="PZ27" s="28"/>
      <c r="QA27" s="28"/>
      <c r="QB27" s="28"/>
      <c r="QC27" s="28"/>
      <c r="QD27" s="28"/>
      <c r="QE27" s="28"/>
      <c r="QF27" s="28"/>
      <c r="QG27" s="28"/>
      <c r="QH27" s="28"/>
      <c r="QI27" s="28"/>
      <c r="QJ27" s="28"/>
      <c r="QK27" s="28"/>
      <c r="QL27" s="28"/>
      <c r="QM27" s="28"/>
      <c r="QN27" s="28"/>
      <c r="QO27" s="28"/>
      <c r="QP27" s="28"/>
      <c r="QQ27" s="28"/>
      <c r="QR27" s="28"/>
      <c r="QS27" s="28"/>
      <c r="QT27" s="28"/>
      <c r="QU27" s="28"/>
      <c r="QV27" s="28"/>
      <c r="QW27" s="28"/>
      <c r="QX27" s="28"/>
      <c r="QY27" s="28"/>
      <c r="QZ27" s="28"/>
      <c r="RA27" s="28"/>
      <c r="RB27" s="28"/>
      <c r="RC27" s="28"/>
      <c r="RD27" s="28"/>
      <c r="RE27" s="28"/>
      <c r="RF27" s="28"/>
      <c r="RG27" s="28"/>
      <c r="RH27" s="28"/>
      <c r="RI27" s="28"/>
      <c r="RJ27" s="28"/>
      <c r="RK27" s="28"/>
      <c r="RL27" s="28"/>
      <c r="RM27" s="28"/>
      <c r="RN27" s="28"/>
      <c r="RO27" s="28"/>
      <c r="RP27" s="28"/>
      <c r="RQ27" s="28"/>
      <c r="RR27" s="28"/>
      <c r="RS27" s="28"/>
      <c r="RT27" s="28"/>
      <c r="RU27" s="28"/>
      <c r="RV27" s="28"/>
      <c r="RW27" s="28"/>
      <c r="RX27" s="28"/>
      <c r="RY27" s="28"/>
      <c r="RZ27" s="28"/>
      <c r="SA27" s="28"/>
      <c r="SB27" s="28"/>
      <c r="SC27" s="28"/>
      <c r="SD27" s="28"/>
      <c r="SE27" s="28"/>
      <c r="SF27" s="28"/>
      <c r="SG27" s="28"/>
      <c r="SH27" s="28"/>
      <c r="SI27" s="28"/>
      <c r="SJ27" s="28"/>
      <c r="SK27" s="28"/>
      <c r="SL27" s="28"/>
      <c r="SM27" s="28"/>
      <c r="SN27" s="28"/>
      <c r="SO27" s="28"/>
      <c r="SP27" s="28"/>
      <c r="SQ27" s="28"/>
      <c r="SR27" s="28"/>
      <c r="SS27" s="28"/>
      <c r="ST27" s="28"/>
      <c r="SU27" s="28"/>
      <c r="SV27" s="28"/>
      <c r="SW27" s="28"/>
      <c r="SX27" s="28"/>
      <c r="SY27" s="28"/>
      <c r="SZ27" s="28"/>
      <c r="TA27" s="28"/>
      <c r="TB27" s="28"/>
      <c r="TC27" s="28"/>
      <c r="TD27" s="28"/>
      <c r="TE27" s="28"/>
      <c r="TF27" s="28"/>
      <c r="TG27" s="28"/>
      <c r="TH27" s="28"/>
      <c r="TI27" s="28"/>
      <c r="TJ27" s="28"/>
      <c r="TK27" s="28"/>
      <c r="TL27" s="28"/>
      <c r="TM27" s="28"/>
      <c r="TN27" s="28"/>
      <c r="TO27" s="28"/>
      <c r="TP27" s="28"/>
      <c r="TQ27" s="28"/>
      <c r="TR27" s="28"/>
      <c r="TS27" s="28"/>
      <c r="TT27" s="28"/>
      <c r="TU27" s="28"/>
      <c r="TV27" s="28"/>
      <c r="TW27" s="28"/>
      <c r="TX27" s="28"/>
      <c r="TY27" s="28"/>
      <c r="TZ27" s="28"/>
      <c r="UA27" s="28"/>
      <c r="UB27" s="28"/>
      <c r="UC27" s="28"/>
      <c r="UD27" s="28"/>
      <c r="UE27" s="28"/>
      <c r="UF27" s="28"/>
      <c r="UG27" s="28"/>
      <c r="UH27" s="28"/>
      <c r="UI27" s="28"/>
      <c r="UJ27" s="28"/>
      <c r="UK27" s="28"/>
      <c r="UL27" s="28"/>
      <c r="UM27" s="28"/>
      <c r="UN27" s="28"/>
      <c r="UO27" s="28"/>
      <c r="UP27" s="28"/>
      <c r="UQ27" s="28"/>
      <c r="UR27" s="28"/>
      <c r="US27" s="28"/>
      <c r="UT27" s="28"/>
      <c r="UU27" s="28"/>
      <c r="UV27" s="28"/>
      <c r="UW27" s="28"/>
      <c r="UX27" s="28"/>
      <c r="UY27" s="28"/>
      <c r="UZ27" s="28"/>
      <c r="VA27" s="28"/>
      <c r="VB27" s="28"/>
      <c r="VC27" s="28"/>
      <c r="VD27" s="28"/>
      <c r="VE27" s="28"/>
      <c r="VF27" s="28"/>
      <c r="VG27" s="28"/>
      <c r="VH27" s="28"/>
      <c r="VI27" s="28"/>
      <c r="VJ27" s="28"/>
      <c r="VK27" s="28"/>
      <c r="VL27" s="28"/>
      <c r="VM27" s="28"/>
      <c r="VN27" s="28"/>
      <c r="VO27" s="28"/>
      <c r="VP27" s="28"/>
      <c r="VQ27" s="28"/>
      <c r="VR27" s="28"/>
      <c r="VS27" s="28"/>
      <c r="VT27" s="28"/>
      <c r="VU27" s="28"/>
      <c r="VV27" s="28"/>
      <c r="VW27" s="28"/>
      <c r="VX27" s="28"/>
      <c r="VY27" s="28"/>
      <c r="VZ27" s="28"/>
      <c r="WA27" s="28"/>
      <c r="WB27" s="28"/>
      <c r="WC27" s="28"/>
      <c r="WD27" s="28"/>
      <c r="WE27" s="28"/>
      <c r="WF27" s="28"/>
      <c r="WG27" s="28"/>
      <c r="WH27" s="28"/>
      <c r="WI27" s="28"/>
      <c r="WJ27" s="28"/>
      <c r="WK27" s="28"/>
      <c r="WL27" s="28"/>
      <c r="WM27" s="28"/>
      <c r="WN27" s="28"/>
      <c r="WO27" s="28"/>
      <c r="WP27" s="28"/>
      <c r="WQ27" s="28"/>
      <c r="WR27" s="28"/>
      <c r="WS27" s="28"/>
      <c r="WT27" s="28"/>
      <c r="WU27" s="28"/>
      <c r="WV27" s="28"/>
      <c r="WW27" s="28"/>
      <c r="WX27" s="28"/>
      <c r="WY27" s="28"/>
      <c r="WZ27" s="28"/>
      <c r="XA27" s="28"/>
      <c r="XB27" s="28"/>
      <c r="XC27" s="28"/>
      <c r="XD27" s="28"/>
      <c r="XE27" s="28"/>
      <c r="XF27" s="28"/>
      <c r="XG27" s="28"/>
      <c r="XH27" s="28"/>
      <c r="XI27" s="28"/>
      <c r="XJ27" s="28"/>
      <c r="XK27" s="28"/>
      <c r="XL27" s="28"/>
      <c r="XM27" s="28"/>
      <c r="XN27" s="28"/>
      <c r="XO27" s="28"/>
      <c r="XP27" s="28"/>
      <c r="XQ27" s="28"/>
      <c r="XR27" s="28"/>
      <c r="XS27" s="28"/>
      <c r="XT27" s="28"/>
      <c r="XU27" s="28"/>
      <c r="XV27" s="28"/>
      <c r="XW27" s="28"/>
      <c r="XX27" s="28"/>
      <c r="XY27" s="28"/>
      <c r="XZ27" s="28"/>
      <c r="YA27" s="28"/>
      <c r="YB27" s="28"/>
      <c r="YC27" s="28"/>
      <c r="YD27" s="28"/>
      <c r="YE27" s="28"/>
      <c r="YF27" s="28"/>
      <c r="YG27" s="28"/>
      <c r="YH27" s="28"/>
      <c r="YI27" s="28"/>
      <c r="YJ27" s="28"/>
      <c r="YK27" s="28"/>
      <c r="YL27" s="28"/>
      <c r="YM27" s="28"/>
      <c r="YN27" s="28"/>
      <c r="YO27" s="28"/>
      <c r="YP27" s="28"/>
      <c r="YQ27" s="28"/>
      <c r="YR27" s="28"/>
      <c r="YS27" s="28"/>
      <c r="YT27" s="28"/>
      <c r="YU27" s="28"/>
      <c r="YV27" s="28"/>
      <c r="YW27" s="28"/>
      <c r="YX27" s="28"/>
      <c r="YY27" s="28"/>
      <c r="YZ27" s="28"/>
      <c r="ZA27" s="28"/>
      <c r="ZB27" s="28"/>
      <c r="ZC27" s="28"/>
      <c r="ZD27" s="28"/>
      <c r="ZE27" s="28"/>
      <c r="ZF27" s="28"/>
      <c r="ZG27" s="28"/>
      <c r="ZH27" s="28"/>
      <c r="ZI27" s="28"/>
      <c r="ZJ27" s="28"/>
      <c r="ZK27" s="28"/>
      <c r="ZL27" s="28"/>
      <c r="ZM27" s="28"/>
      <c r="ZN27" s="28"/>
      <c r="ZO27" s="28"/>
      <c r="ZP27" s="28"/>
      <c r="ZQ27" s="28"/>
      <c r="ZR27" s="28"/>
      <c r="ZS27" s="28"/>
      <c r="ZT27" s="28"/>
      <c r="ZU27" s="28"/>
      <c r="ZV27" s="28"/>
      <c r="ZW27" s="28"/>
      <c r="ZX27" s="28"/>
      <c r="ZY27" s="28"/>
      <c r="ZZ27" s="28"/>
      <c r="AAA27" s="28"/>
      <c r="AAB27" s="28"/>
      <c r="AAC27" s="28"/>
      <c r="AAD27" s="28"/>
      <c r="AAE27" s="28"/>
      <c r="AAF27" s="28"/>
      <c r="AAG27" s="28"/>
      <c r="AAH27" s="28"/>
      <c r="AAI27" s="28"/>
      <c r="AAJ27" s="28"/>
      <c r="AAK27" s="28"/>
      <c r="AAL27" s="28"/>
      <c r="AAM27" s="28"/>
      <c r="AAN27" s="28"/>
      <c r="AAO27" s="28"/>
      <c r="AAP27" s="28"/>
      <c r="AAQ27" s="28"/>
      <c r="AAR27" s="28"/>
      <c r="AAS27" s="28"/>
      <c r="AAT27" s="28"/>
      <c r="AAU27" s="28"/>
      <c r="AAV27" s="28"/>
      <c r="AAW27" s="28"/>
      <c r="AAX27" s="28"/>
      <c r="AAY27" s="28"/>
      <c r="AAZ27" s="28"/>
      <c r="ABA27" s="28"/>
      <c r="ABB27" s="28"/>
      <c r="ABC27" s="28"/>
      <c r="ABD27" s="28"/>
      <c r="ABE27" s="28"/>
      <c r="ABF27" s="28"/>
      <c r="ABG27" s="28"/>
      <c r="ABH27" s="28"/>
      <c r="ABI27" s="28"/>
      <c r="ABJ27" s="28"/>
      <c r="ABK27" s="28"/>
      <c r="ABL27" s="28"/>
      <c r="ABM27" s="28"/>
      <c r="ABN27" s="28"/>
      <c r="ABO27" s="28"/>
      <c r="ABP27" s="28"/>
      <c r="ABQ27" s="28"/>
      <c r="ABR27" s="28"/>
      <c r="ABS27" s="28"/>
      <c r="ABT27" s="28"/>
      <c r="ABU27" s="28"/>
      <c r="ABV27" s="28"/>
      <c r="ABW27" s="28"/>
      <c r="ABX27" s="28"/>
      <c r="ABY27" s="28"/>
      <c r="ABZ27" s="28"/>
      <c r="ACA27" s="28"/>
      <c r="ACB27" s="28"/>
      <c r="ACC27" s="28"/>
      <c r="ACD27" s="28"/>
      <c r="ACE27" s="28"/>
      <c r="ACF27" s="28"/>
      <c r="ACG27" s="28"/>
      <c r="ACH27" s="28"/>
      <c r="ACI27" s="28"/>
      <c r="ACJ27" s="28"/>
      <c r="ACK27" s="28"/>
      <c r="ACL27" s="28"/>
      <c r="ACM27" s="28"/>
      <c r="ACN27" s="28"/>
      <c r="ACO27" s="28"/>
      <c r="ACP27" s="28"/>
      <c r="ACQ27" s="28"/>
      <c r="ACR27" s="28"/>
      <c r="ACS27" s="28"/>
      <c r="ACT27" s="28"/>
      <c r="ACU27" s="28"/>
      <c r="ACV27" s="28"/>
      <c r="ACW27" s="28"/>
      <c r="ACX27" s="28"/>
      <c r="ACY27" s="28"/>
      <c r="ACZ27" s="28"/>
      <c r="ADA27" s="28"/>
      <c r="ADB27" s="28"/>
      <c r="ADC27" s="28"/>
      <c r="ADD27" s="28"/>
      <c r="ADE27" s="28"/>
      <c r="ADF27" s="28"/>
      <c r="ADG27" s="28"/>
      <c r="ADH27" s="28"/>
      <c r="ADI27" s="28"/>
      <c r="ADJ27" s="28"/>
      <c r="ADK27" s="28"/>
      <c r="ADL27" s="28"/>
      <c r="ADM27" s="28"/>
      <c r="ADN27" s="28"/>
      <c r="ADO27" s="28"/>
      <c r="ADP27" s="28"/>
      <c r="ADQ27" s="28"/>
      <c r="ADR27" s="28"/>
      <c r="ADS27" s="28"/>
      <c r="ADT27" s="28"/>
      <c r="ADU27" s="28"/>
      <c r="ADV27" s="28"/>
      <c r="ADW27" s="28"/>
      <c r="ADX27" s="28"/>
      <c r="ADY27" s="28"/>
      <c r="ADZ27" s="28"/>
      <c r="AEA27" s="28"/>
      <c r="AEB27" s="28"/>
      <c r="AEC27" s="28"/>
      <c r="AED27" s="28"/>
      <c r="AEE27" s="28"/>
      <c r="AEF27" s="28"/>
      <c r="AEG27" s="28"/>
      <c r="AEH27" s="28"/>
      <c r="AEI27" s="28"/>
      <c r="AEJ27" s="28"/>
      <c r="AEK27" s="28"/>
      <c r="AEL27" s="28"/>
      <c r="AEM27" s="28"/>
      <c r="AEN27" s="28"/>
      <c r="AEO27" s="28"/>
      <c r="AEP27" s="28"/>
      <c r="AEQ27" s="28"/>
      <c r="AER27" s="28"/>
      <c r="AES27" s="28"/>
      <c r="AET27" s="28"/>
      <c r="AEU27" s="28"/>
      <c r="AEV27" s="28"/>
      <c r="AEW27" s="28"/>
      <c r="AEX27" s="28"/>
      <c r="AEY27" s="28"/>
      <c r="AEZ27" s="28"/>
      <c r="AFA27" s="28"/>
      <c r="AFB27" s="28"/>
      <c r="AFC27" s="28"/>
      <c r="AFD27" s="28"/>
      <c r="AFE27" s="28"/>
      <c r="AFF27" s="28"/>
      <c r="AFG27" s="28"/>
      <c r="AFH27" s="28"/>
      <c r="AFI27" s="28"/>
      <c r="AFJ27" s="28"/>
      <c r="AFK27" s="28"/>
      <c r="AFL27" s="28"/>
      <c r="AFM27" s="28"/>
      <c r="AFN27" s="28"/>
      <c r="AFO27" s="28"/>
      <c r="AFP27" s="28"/>
      <c r="AFQ27" s="28"/>
      <c r="AFR27" s="28"/>
      <c r="AFS27" s="28"/>
      <c r="AFT27" s="28"/>
      <c r="AFU27" s="28"/>
      <c r="AFV27" s="28"/>
      <c r="AFW27" s="28"/>
      <c r="AFX27" s="28"/>
      <c r="AFY27" s="28"/>
      <c r="AFZ27" s="28"/>
      <c r="AGA27" s="28"/>
      <c r="AGB27" s="28"/>
      <c r="AGC27" s="28"/>
      <c r="AGD27" s="28"/>
      <c r="AGE27" s="28"/>
      <c r="AGF27" s="28"/>
      <c r="AGG27" s="28"/>
      <c r="AGH27" s="28"/>
      <c r="AGI27" s="28"/>
      <c r="AGJ27" s="28"/>
      <c r="AGK27" s="28"/>
      <c r="AGL27" s="28"/>
      <c r="AGM27" s="28"/>
      <c r="AGN27" s="28"/>
      <c r="AGO27" s="28"/>
      <c r="AGP27" s="28"/>
      <c r="AGQ27" s="28"/>
      <c r="AGR27" s="28"/>
      <c r="AGS27" s="28"/>
      <c r="AGT27" s="28"/>
      <c r="AGU27" s="28"/>
      <c r="AGV27" s="28"/>
      <c r="AGW27" s="28"/>
      <c r="AGX27" s="28"/>
      <c r="AGY27" s="28"/>
      <c r="AGZ27" s="28"/>
      <c r="AHA27" s="28"/>
      <c r="AHB27" s="28"/>
      <c r="AHC27" s="28"/>
      <c r="AHD27" s="28"/>
      <c r="AHE27" s="28"/>
      <c r="AHF27" s="28"/>
      <c r="AHG27" s="28"/>
      <c r="AHH27" s="28"/>
      <c r="AHI27" s="28"/>
      <c r="AHJ27" s="28"/>
      <c r="AHK27" s="28"/>
      <c r="AHL27" s="28"/>
      <c r="AHM27" s="28"/>
      <c r="AHN27" s="28"/>
      <c r="AHO27" s="28"/>
      <c r="AHP27" s="28"/>
      <c r="AHQ27" s="28"/>
      <c r="AHR27" s="28"/>
      <c r="AHS27" s="28"/>
      <c r="AHT27" s="28"/>
      <c r="AHU27" s="28"/>
      <c r="AHV27" s="28"/>
      <c r="AHW27" s="28"/>
      <c r="AHX27" s="28"/>
      <c r="AHY27" s="28"/>
      <c r="AHZ27" s="28"/>
      <c r="AIA27" s="28"/>
      <c r="AIB27" s="28"/>
      <c r="AIC27" s="28"/>
      <c r="AID27" s="28"/>
      <c r="AIE27" s="28"/>
      <c r="AIF27" s="28"/>
      <c r="AIG27" s="28"/>
      <c r="AIH27" s="28"/>
      <c r="AII27" s="28"/>
      <c r="AIJ27" s="28"/>
      <c r="AIK27" s="28"/>
      <c r="AIL27" s="28"/>
      <c r="AIM27" s="28"/>
      <c r="AIN27" s="28"/>
      <c r="AIO27" s="28"/>
      <c r="AIP27" s="28"/>
      <c r="AIQ27" s="28"/>
      <c r="AIR27" s="28"/>
      <c r="AIS27" s="28"/>
      <c r="AIT27" s="28"/>
      <c r="AIU27" s="28"/>
      <c r="AIV27" s="28"/>
      <c r="AIW27" s="28"/>
      <c r="AIX27" s="28"/>
      <c r="AIY27" s="28"/>
      <c r="AIZ27" s="28"/>
      <c r="AJA27" s="28"/>
      <c r="AJB27" s="28"/>
      <c r="AJC27" s="28"/>
      <c r="AJD27" s="28"/>
      <c r="AJE27" s="28"/>
      <c r="AJF27" s="28"/>
      <c r="AJG27" s="28"/>
      <c r="AJH27" s="28"/>
      <c r="AJI27" s="28"/>
      <c r="AJJ27" s="28"/>
      <c r="AJK27" s="28"/>
      <c r="AJL27" s="28"/>
      <c r="AJM27" s="28"/>
      <c r="AJN27" s="28"/>
      <c r="AJO27" s="28"/>
      <c r="AJP27" s="28"/>
      <c r="AJQ27" s="28"/>
      <c r="AJR27" s="28"/>
      <c r="AJS27" s="28"/>
      <c r="AJT27" s="28"/>
      <c r="AJU27" s="28"/>
      <c r="AJV27" s="28"/>
      <c r="AJW27" s="28"/>
      <c r="AJX27" s="28"/>
      <c r="AJY27" s="28"/>
      <c r="AJZ27" s="28"/>
      <c r="AKA27" s="28"/>
      <c r="AKB27" s="28"/>
      <c r="AKC27" s="28"/>
      <c r="AKD27" s="28"/>
      <c r="AKE27" s="28"/>
      <c r="AKF27" s="28"/>
      <c r="AKG27" s="28"/>
      <c r="AKH27" s="28"/>
      <c r="AKI27" s="28"/>
      <c r="AKJ27" s="28"/>
      <c r="AKK27" s="28"/>
      <c r="AKL27" s="28"/>
      <c r="AKM27" s="28"/>
      <c r="AKN27" s="28"/>
      <c r="AKO27" s="28"/>
      <c r="AKP27" s="28"/>
      <c r="AKQ27" s="28"/>
      <c r="AKR27" s="28"/>
      <c r="AKS27" s="28"/>
      <c r="AKT27" s="28"/>
      <c r="AKU27" s="28"/>
      <c r="AKV27" s="28"/>
      <c r="AKW27" s="28"/>
      <c r="AKX27" s="28"/>
      <c r="AKY27" s="28"/>
      <c r="AKZ27" s="28"/>
      <c r="ALA27" s="28"/>
      <c r="ALB27" s="28"/>
      <c r="ALC27" s="28"/>
      <c r="ALD27" s="28"/>
      <c r="ALE27" s="28"/>
      <c r="ALF27" s="28"/>
      <c r="ALG27" s="28"/>
      <c r="ALH27" s="28"/>
      <c r="ALI27" s="28"/>
      <c r="ALJ27" s="28"/>
      <c r="ALK27" s="28"/>
      <c r="ALL27" s="28"/>
      <c r="ALM27" s="28"/>
      <c r="ALN27" s="28"/>
      <c r="ALO27" s="28"/>
      <c r="ALP27" s="28"/>
      <c r="ALQ27" s="28"/>
      <c r="ALR27" s="28"/>
      <c r="ALS27" s="28"/>
      <c r="ALT27" s="28"/>
      <c r="ALU27" s="28"/>
      <c r="ALV27" s="28"/>
      <c r="ALW27" s="28"/>
      <c r="ALX27" s="28"/>
      <c r="ALY27" s="28"/>
      <c r="ALZ27" s="28"/>
      <c r="AMA27" s="28"/>
      <c r="AMB27" s="28"/>
      <c r="AMC27" s="28"/>
      <c r="AMD27" s="28"/>
      <c r="AME27" s="28"/>
      <c r="AMF27" s="28"/>
      <c r="AMG27" s="28"/>
      <c r="AMH27" s="28"/>
      <c r="AMI27" s="28"/>
      <c r="AMJ27" s="28"/>
    </row>
    <row r="28" spans="1:1024" s="29" customFormat="1">
      <c r="A28" s="133"/>
      <c r="B28" s="133"/>
      <c r="C28" s="134"/>
      <c r="D28" s="48"/>
      <c r="E28" s="48"/>
      <c r="F28" s="49"/>
      <c r="G28" s="135"/>
      <c r="H28" s="135"/>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c r="QN28" s="28"/>
      <c r="QO28" s="28"/>
      <c r="QP28" s="28"/>
      <c r="QQ28" s="28"/>
      <c r="QR28" s="28"/>
      <c r="QS28" s="28"/>
      <c r="QT28" s="28"/>
      <c r="QU28" s="28"/>
      <c r="QV28" s="28"/>
      <c r="QW28" s="28"/>
      <c r="QX28" s="28"/>
      <c r="QY28" s="28"/>
      <c r="QZ28" s="28"/>
      <c r="RA28" s="28"/>
      <c r="RB28" s="28"/>
      <c r="RC28" s="28"/>
      <c r="RD28" s="28"/>
      <c r="RE28" s="28"/>
      <c r="RF28" s="28"/>
      <c r="RG28" s="28"/>
      <c r="RH28" s="28"/>
      <c r="RI28" s="28"/>
      <c r="RJ28" s="28"/>
      <c r="RK28" s="28"/>
      <c r="RL28" s="28"/>
      <c r="RM28" s="28"/>
      <c r="RN28" s="28"/>
      <c r="RO28" s="28"/>
      <c r="RP28" s="28"/>
      <c r="RQ28" s="28"/>
      <c r="RR28" s="28"/>
      <c r="RS28" s="28"/>
      <c r="RT28" s="28"/>
      <c r="RU28" s="28"/>
      <c r="RV28" s="28"/>
      <c r="RW28" s="28"/>
      <c r="RX28" s="28"/>
      <c r="RY28" s="28"/>
      <c r="RZ28" s="28"/>
      <c r="SA28" s="28"/>
      <c r="SB28" s="28"/>
      <c r="SC28" s="28"/>
      <c r="SD28" s="28"/>
      <c r="SE28" s="28"/>
      <c r="SF28" s="28"/>
      <c r="SG28" s="28"/>
      <c r="SH28" s="28"/>
      <c r="SI28" s="28"/>
      <c r="SJ28" s="28"/>
      <c r="SK28" s="28"/>
      <c r="SL28" s="28"/>
      <c r="SM28" s="28"/>
      <c r="SN28" s="28"/>
      <c r="SO28" s="28"/>
      <c r="SP28" s="28"/>
      <c r="SQ28" s="28"/>
      <c r="SR28" s="28"/>
      <c r="SS28" s="28"/>
      <c r="ST28" s="28"/>
      <c r="SU28" s="28"/>
      <c r="SV28" s="28"/>
      <c r="SW28" s="28"/>
      <c r="SX28" s="28"/>
      <c r="SY28" s="28"/>
      <c r="SZ28" s="28"/>
      <c r="TA28" s="28"/>
      <c r="TB28" s="28"/>
      <c r="TC28" s="28"/>
      <c r="TD28" s="28"/>
      <c r="TE28" s="28"/>
      <c r="TF28" s="28"/>
      <c r="TG28" s="28"/>
      <c r="TH28" s="28"/>
      <c r="TI28" s="28"/>
      <c r="TJ28" s="28"/>
      <c r="TK28" s="28"/>
      <c r="TL28" s="28"/>
      <c r="TM28" s="28"/>
      <c r="TN28" s="28"/>
      <c r="TO28" s="28"/>
      <c r="TP28" s="28"/>
      <c r="TQ28" s="28"/>
      <c r="TR28" s="28"/>
      <c r="TS28" s="28"/>
      <c r="TT28" s="28"/>
      <c r="TU28" s="28"/>
      <c r="TV28" s="28"/>
      <c r="TW28" s="28"/>
      <c r="TX28" s="28"/>
      <c r="TY28" s="28"/>
      <c r="TZ28" s="28"/>
      <c r="UA28" s="28"/>
      <c r="UB28" s="28"/>
      <c r="UC28" s="28"/>
      <c r="UD28" s="28"/>
      <c r="UE28" s="28"/>
      <c r="UF28" s="28"/>
      <c r="UG28" s="28"/>
      <c r="UH28" s="28"/>
      <c r="UI28" s="28"/>
      <c r="UJ28" s="28"/>
      <c r="UK28" s="28"/>
      <c r="UL28" s="28"/>
      <c r="UM28" s="28"/>
      <c r="UN28" s="28"/>
      <c r="UO28" s="28"/>
      <c r="UP28" s="28"/>
      <c r="UQ28" s="28"/>
      <c r="UR28" s="28"/>
      <c r="US28" s="28"/>
      <c r="UT28" s="28"/>
      <c r="UU28" s="28"/>
      <c r="UV28" s="28"/>
      <c r="UW28" s="28"/>
      <c r="UX28" s="28"/>
      <c r="UY28" s="28"/>
      <c r="UZ28" s="28"/>
      <c r="VA28" s="28"/>
      <c r="VB28" s="28"/>
      <c r="VC28" s="28"/>
      <c r="VD28" s="28"/>
      <c r="VE28" s="28"/>
      <c r="VF28" s="28"/>
      <c r="VG28" s="28"/>
      <c r="VH28" s="28"/>
      <c r="VI28" s="28"/>
      <c r="VJ28" s="28"/>
      <c r="VK28" s="28"/>
      <c r="VL28" s="28"/>
      <c r="VM28" s="28"/>
      <c r="VN28" s="28"/>
      <c r="VO28" s="28"/>
      <c r="VP28" s="28"/>
      <c r="VQ28" s="28"/>
      <c r="VR28" s="28"/>
      <c r="VS28" s="28"/>
      <c r="VT28" s="28"/>
      <c r="VU28" s="28"/>
      <c r="VV28" s="28"/>
      <c r="VW28" s="28"/>
      <c r="VX28" s="28"/>
      <c r="VY28" s="28"/>
      <c r="VZ28" s="28"/>
      <c r="WA28" s="28"/>
      <c r="WB28" s="28"/>
      <c r="WC28" s="28"/>
      <c r="WD28" s="28"/>
      <c r="WE28" s="28"/>
      <c r="WF28" s="28"/>
      <c r="WG28" s="28"/>
      <c r="WH28" s="28"/>
      <c r="WI28" s="28"/>
      <c r="WJ28" s="28"/>
      <c r="WK28" s="28"/>
      <c r="WL28" s="28"/>
      <c r="WM28" s="28"/>
      <c r="WN28" s="28"/>
      <c r="WO28" s="28"/>
      <c r="WP28" s="28"/>
      <c r="WQ28" s="28"/>
      <c r="WR28" s="28"/>
      <c r="WS28" s="28"/>
      <c r="WT28" s="28"/>
      <c r="WU28" s="28"/>
      <c r="WV28" s="28"/>
      <c r="WW28" s="28"/>
      <c r="WX28" s="28"/>
      <c r="WY28" s="28"/>
      <c r="WZ28" s="28"/>
      <c r="XA28" s="28"/>
      <c r="XB28" s="28"/>
      <c r="XC28" s="28"/>
      <c r="XD28" s="28"/>
      <c r="XE28" s="28"/>
      <c r="XF28" s="28"/>
      <c r="XG28" s="28"/>
      <c r="XH28" s="28"/>
      <c r="XI28" s="28"/>
      <c r="XJ28" s="28"/>
      <c r="XK28" s="28"/>
      <c r="XL28" s="28"/>
      <c r="XM28" s="28"/>
      <c r="XN28" s="28"/>
      <c r="XO28" s="28"/>
      <c r="XP28" s="28"/>
      <c r="XQ28" s="28"/>
      <c r="XR28" s="28"/>
      <c r="XS28" s="28"/>
      <c r="XT28" s="28"/>
      <c r="XU28" s="28"/>
      <c r="XV28" s="28"/>
      <c r="XW28" s="28"/>
      <c r="XX28" s="28"/>
      <c r="XY28" s="28"/>
      <c r="XZ28" s="28"/>
      <c r="YA28" s="28"/>
      <c r="YB28" s="28"/>
      <c r="YC28" s="28"/>
      <c r="YD28" s="28"/>
      <c r="YE28" s="28"/>
      <c r="YF28" s="28"/>
      <c r="YG28" s="28"/>
      <c r="YH28" s="28"/>
      <c r="YI28" s="28"/>
      <c r="YJ28" s="28"/>
      <c r="YK28" s="28"/>
      <c r="YL28" s="28"/>
      <c r="YM28" s="28"/>
      <c r="YN28" s="28"/>
      <c r="YO28" s="28"/>
      <c r="YP28" s="28"/>
      <c r="YQ28" s="28"/>
      <c r="YR28" s="28"/>
      <c r="YS28" s="28"/>
      <c r="YT28" s="28"/>
      <c r="YU28" s="28"/>
      <c r="YV28" s="28"/>
      <c r="YW28" s="28"/>
      <c r="YX28" s="28"/>
      <c r="YY28" s="28"/>
      <c r="YZ28" s="28"/>
      <c r="ZA28" s="28"/>
      <c r="ZB28" s="28"/>
      <c r="ZC28" s="28"/>
      <c r="ZD28" s="28"/>
      <c r="ZE28" s="28"/>
      <c r="ZF28" s="28"/>
      <c r="ZG28" s="28"/>
      <c r="ZH28" s="28"/>
      <c r="ZI28" s="28"/>
      <c r="ZJ28" s="28"/>
      <c r="ZK28" s="28"/>
      <c r="ZL28" s="28"/>
      <c r="ZM28" s="28"/>
      <c r="ZN28" s="28"/>
      <c r="ZO28" s="28"/>
      <c r="ZP28" s="28"/>
      <c r="ZQ28" s="28"/>
      <c r="ZR28" s="28"/>
      <c r="ZS28" s="28"/>
      <c r="ZT28" s="28"/>
      <c r="ZU28" s="28"/>
      <c r="ZV28" s="28"/>
      <c r="ZW28" s="28"/>
      <c r="ZX28" s="28"/>
      <c r="ZY28" s="28"/>
      <c r="ZZ28" s="28"/>
      <c r="AAA28" s="28"/>
      <c r="AAB28" s="28"/>
      <c r="AAC28" s="28"/>
      <c r="AAD28" s="28"/>
      <c r="AAE28" s="28"/>
      <c r="AAF28" s="28"/>
      <c r="AAG28" s="28"/>
      <c r="AAH28" s="28"/>
      <c r="AAI28" s="28"/>
      <c r="AAJ28" s="28"/>
      <c r="AAK28" s="28"/>
      <c r="AAL28" s="28"/>
      <c r="AAM28" s="28"/>
      <c r="AAN28" s="28"/>
      <c r="AAO28" s="28"/>
      <c r="AAP28" s="28"/>
      <c r="AAQ28" s="28"/>
      <c r="AAR28" s="28"/>
      <c r="AAS28" s="28"/>
      <c r="AAT28" s="28"/>
      <c r="AAU28" s="28"/>
      <c r="AAV28" s="28"/>
      <c r="AAW28" s="28"/>
      <c r="AAX28" s="28"/>
      <c r="AAY28" s="28"/>
      <c r="AAZ28" s="28"/>
      <c r="ABA28" s="28"/>
      <c r="ABB28" s="28"/>
      <c r="ABC28" s="28"/>
      <c r="ABD28" s="28"/>
      <c r="ABE28" s="28"/>
      <c r="ABF28" s="28"/>
      <c r="ABG28" s="28"/>
      <c r="ABH28" s="28"/>
      <c r="ABI28" s="28"/>
      <c r="ABJ28" s="28"/>
      <c r="ABK28" s="28"/>
      <c r="ABL28" s="28"/>
      <c r="ABM28" s="28"/>
      <c r="ABN28" s="28"/>
      <c r="ABO28" s="28"/>
      <c r="ABP28" s="28"/>
      <c r="ABQ28" s="28"/>
      <c r="ABR28" s="28"/>
      <c r="ABS28" s="28"/>
      <c r="ABT28" s="28"/>
      <c r="ABU28" s="28"/>
      <c r="ABV28" s="28"/>
      <c r="ABW28" s="28"/>
      <c r="ABX28" s="28"/>
      <c r="ABY28" s="28"/>
      <c r="ABZ28" s="28"/>
      <c r="ACA28" s="28"/>
      <c r="ACB28" s="28"/>
      <c r="ACC28" s="28"/>
      <c r="ACD28" s="28"/>
      <c r="ACE28" s="28"/>
      <c r="ACF28" s="28"/>
      <c r="ACG28" s="28"/>
      <c r="ACH28" s="28"/>
      <c r="ACI28" s="28"/>
      <c r="ACJ28" s="28"/>
      <c r="ACK28" s="28"/>
      <c r="ACL28" s="28"/>
      <c r="ACM28" s="28"/>
      <c r="ACN28" s="28"/>
      <c r="ACO28" s="28"/>
      <c r="ACP28" s="28"/>
      <c r="ACQ28" s="28"/>
      <c r="ACR28" s="28"/>
      <c r="ACS28" s="28"/>
      <c r="ACT28" s="28"/>
      <c r="ACU28" s="28"/>
      <c r="ACV28" s="28"/>
      <c r="ACW28" s="28"/>
      <c r="ACX28" s="28"/>
      <c r="ACY28" s="28"/>
      <c r="ACZ28" s="28"/>
      <c r="ADA28" s="28"/>
      <c r="ADB28" s="28"/>
      <c r="ADC28" s="28"/>
      <c r="ADD28" s="28"/>
      <c r="ADE28" s="28"/>
      <c r="ADF28" s="28"/>
      <c r="ADG28" s="28"/>
      <c r="ADH28" s="28"/>
      <c r="ADI28" s="28"/>
      <c r="ADJ28" s="28"/>
      <c r="ADK28" s="28"/>
      <c r="ADL28" s="28"/>
      <c r="ADM28" s="28"/>
      <c r="ADN28" s="28"/>
      <c r="ADO28" s="28"/>
      <c r="ADP28" s="28"/>
      <c r="ADQ28" s="28"/>
      <c r="ADR28" s="28"/>
      <c r="ADS28" s="28"/>
      <c r="ADT28" s="28"/>
      <c r="ADU28" s="28"/>
      <c r="ADV28" s="28"/>
      <c r="ADW28" s="28"/>
      <c r="ADX28" s="28"/>
      <c r="ADY28" s="28"/>
      <c r="ADZ28" s="28"/>
      <c r="AEA28" s="28"/>
      <c r="AEB28" s="28"/>
      <c r="AEC28" s="28"/>
      <c r="AED28" s="28"/>
      <c r="AEE28" s="28"/>
      <c r="AEF28" s="28"/>
      <c r="AEG28" s="28"/>
      <c r="AEH28" s="28"/>
      <c r="AEI28" s="28"/>
      <c r="AEJ28" s="28"/>
      <c r="AEK28" s="28"/>
      <c r="AEL28" s="28"/>
      <c r="AEM28" s="28"/>
      <c r="AEN28" s="28"/>
      <c r="AEO28" s="28"/>
      <c r="AEP28" s="28"/>
      <c r="AEQ28" s="28"/>
      <c r="AER28" s="28"/>
      <c r="AES28" s="28"/>
      <c r="AET28" s="28"/>
      <c r="AEU28" s="28"/>
      <c r="AEV28" s="28"/>
      <c r="AEW28" s="28"/>
      <c r="AEX28" s="28"/>
      <c r="AEY28" s="28"/>
      <c r="AEZ28" s="28"/>
      <c r="AFA28" s="28"/>
      <c r="AFB28" s="28"/>
      <c r="AFC28" s="28"/>
      <c r="AFD28" s="28"/>
      <c r="AFE28" s="28"/>
      <c r="AFF28" s="28"/>
      <c r="AFG28" s="28"/>
      <c r="AFH28" s="28"/>
      <c r="AFI28" s="28"/>
      <c r="AFJ28" s="28"/>
      <c r="AFK28" s="28"/>
      <c r="AFL28" s="28"/>
      <c r="AFM28" s="28"/>
      <c r="AFN28" s="28"/>
      <c r="AFO28" s="28"/>
      <c r="AFP28" s="28"/>
      <c r="AFQ28" s="28"/>
      <c r="AFR28" s="28"/>
      <c r="AFS28" s="28"/>
      <c r="AFT28" s="28"/>
      <c r="AFU28" s="28"/>
      <c r="AFV28" s="28"/>
      <c r="AFW28" s="28"/>
      <c r="AFX28" s="28"/>
      <c r="AFY28" s="28"/>
      <c r="AFZ28" s="28"/>
      <c r="AGA28" s="28"/>
      <c r="AGB28" s="28"/>
      <c r="AGC28" s="28"/>
      <c r="AGD28" s="28"/>
      <c r="AGE28" s="28"/>
      <c r="AGF28" s="28"/>
      <c r="AGG28" s="28"/>
      <c r="AGH28" s="28"/>
      <c r="AGI28" s="28"/>
      <c r="AGJ28" s="28"/>
      <c r="AGK28" s="28"/>
      <c r="AGL28" s="28"/>
      <c r="AGM28" s="28"/>
      <c r="AGN28" s="28"/>
      <c r="AGO28" s="28"/>
      <c r="AGP28" s="28"/>
      <c r="AGQ28" s="28"/>
      <c r="AGR28" s="28"/>
      <c r="AGS28" s="28"/>
      <c r="AGT28" s="28"/>
      <c r="AGU28" s="28"/>
      <c r="AGV28" s="28"/>
      <c r="AGW28" s="28"/>
      <c r="AGX28" s="28"/>
      <c r="AGY28" s="28"/>
      <c r="AGZ28" s="28"/>
      <c r="AHA28" s="28"/>
      <c r="AHB28" s="28"/>
      <c r="AHC28" s="28"/>
      <c r="AHD28" s="28"/>
      <c r="AHE28" s="28"/>
      <c r="AHF28" s="28"/>
      <c r="AHG28" s="28"/>
      <c r="AHH28" s="28"/>
      <c r="AHI28" s="28"/>
      <c r="AHJ28" s="28"/>
      <c r="AHK28" s="28"/>
      <c r="AHL28" s="28"/>
      <c r="AHM28" s="28"/>
      <c r="AHN28" s="28"/>
      <c r="AHO28" s="28"/>
      <c r="AHP28" s="28"/>
      <c r="AHQ28" s="28"/>
      <c r="AHR28" s="28"/>
      <c r="AHS28" s="28"/>
      <c r="AHT28" s="28"/>
      <c r="AHU28" s="28"/>
      <c r="AHV28" s="28"/>
      <c r="AHW28" s="28"/>
      <c r="AHX28" s="28"/>
      <c r="AHY28" s="28"/>
      <c r="AHZ28" s="28"/>
      <c r="AIA28" s="28"/>
      <c r="AIB28" s="28"/>
      <c r="AIC28" s="28"/>
      <c r="AID28" s="28"/>
      <c r="AIE28" s="28"/>
      <c r="AIF28" s="28"/>
      <c r="AIG28" s="28"/>
      <c r="AIH28" s="28"/>
      <c r="AII28" s="28"/>
      <c r="AIJ28" s="28"/>
      <c r="AIK28" s="28"/>
      <c r="AIL28" s="28"/>
      <c r="AIM28" s="28"/>
      <c r="AIN28" s="28"/>
      <c r="AIO28" s="28"/>
      <c r="AIP28" s="28"/>
      <c r="AIQ28" s="28"/>
      <c r="AIR28" s="28"/>
      <c r="AIS28" s="28"/>
      <c r="AIT28" s="28"/>
      <c r="AIU28" s="28"/>
      <c r="AIV28" s="28"/>
      <c r="AIW28" s="28"/>
      <c r="AIX28" s="28"/>
      <c r="AIY28" s="28"/>
      <c r="AIZ28" s="28"/>
      <c r="AJA28" s="28"/>
      <c r="AJB28" s="28"/>
      <c r="AJC28" s="28"/>
      <c r="AJD28" s="28"/>
      <c r="AJE28" s="28"/>
      <c r="AJF28" s="28"/>
      <c r="AJG28" s="28"/>
      <c r="AJH28" s="28"/>
      <c r="AJI28" s="28"/>
      <c r="AJJ28" s="28"/>
      <c r="AJK28" s="28"/>
      <c r="AJL28" s="28"/>
      <c r="AJM28" s="28"/>
      <c r="AJN28" s="28"/>
      <c r="AJO28" s="28"/>
      <c r="AJP28" s="28"/>
      <c r="AJQ28" s="28"/>
      <c r="AJR28" s="28"/>
      <c r="AJS28" s="28"/>
      <c r="AJT28" s="28"/>
      <c r="AJU28" s="28"/>
      <c r="AJV28" s="28"/>
      <c r="AJW28" s="28"/>
      <c r="AJX28" s="28"/>
      <c r="AJY28" s="28"/>
      <c r="AJZ28" s="28"/>
      <c r="AKA28" s="28"/>
      <c r="AKB28" s="28"/>
      <c r="AKC28" s="28"/>
      <c r="AKD28" s="28"/>
      <c r="AKE28" s="28"/>
      <c r="AKF28" s="28"/>
      <c r="AKG28" s="28"/>
      <c r="AKH28" s="28"/>
      <c r="AKI28" s="28"/>
      <c r="AKJ28" s="28"/>
      <c r="AKK28" s="28"/>
      <c r="AKL28" s="28"/>
      <c r="AKM28" s="28"/>
      <c r="AKN28" s="28"/>
      <c r="AKO28" s="28"/>
      <c r="AKP28" s="28"/>
      <c r="AKQ28" s="28"/>
      <c r="AKR28" s="28"/>
      <c r="AKS28" s="28"/>
      <c r="AKT28" s="28"/>
      <c r="AKU28" s="28"/>
      <c r="AKV28" s="28"/>
      <c r="AKW28" s="28"/>
      <c r="AKX28" s="28"/>
      <c r="AKY28" s="28"/>
      <c r="AKZ28" s="28"/>
      <c r="ALA28" s="28"/>
      <c r="ALB28" s="28"/>
      <c r="ALC28" s="28"/>
      <c r="ALD28" s="28"/>
      <c r="ALE28" s="28"/>
      <c r="ALF28" s="28"/>
      <c r="ALG28" s="28"/>
      <c r="ALH28" s="28"/>
      <c r="ALI28" s="28"/>
      <c r="ALJ28" s="28"/>
      <c r="ALK28" s="28"/>
      <c r="ALL28" s="28"/>
      <c r="ALM28" s="28"/>
      <c r="ALN28" s="28"/>
      <c r="ALO28" s="28"/>
      <c r="ALP28" s="28"/>
      <c r="ALQ28" s="28"/>
      <c r="ALR28" s="28"/>
      <c r="ALS28" s="28"/>
      <c r="ALT28" s="28"/>
      <c r="ALU28" s="28"/>
      <c r="ALV28" s="28"/>
      <c r="ALW28" s="28"/>
      <c r="ALX28" s="28"/>
      <c r="ALY28" s="28"/>
      <c r="ALZ28" s="28"/>
      <c r="AMA28" s="28"/>
      <c r="AMB28" s="28"/>
      <c r="AMC28" s="28"/>
      <c r="AMD28" s="28"/>
      <c r="AME28" s="28"/>
      <c r="AMF28" s="28"/>
      <c r="AMG28" s="28"/>
      <c r="AMH28" s="28"/>
      <c r="AMI28" s="28"/>
      <c r="AMJ28" s="28"/>
    </row>
    <row r="29" spans="1:1024" s="29" customFormat="1" ht="13.4" customHeight="1">
      <c r="A29" s="133"/>
      <c r="B29" s="133"/>
      <c r="C29" s="134"/>
      <c r="D29" s="50"/>
      <c r="E29" s="48"/>
      <c r="F29" s="49"/>
      <c r="G29" s="136"/>
      <c r="H29" s="136"/>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c r="QN29" s="28"/>
      <c r="QO29" s="28"/>
      <c r="QP29" s="28"/>
      <c r="QQ29" s="28"/>
      <c r="QR29" s="28"/>
      <c r="QS29" s="28"/>
      <c r="QT29" s="28"/>
      <c r="QU29" s="28"/>
      <c r="QV29" s="28"/>
      <c r="QW29" s="28"/>
      <c r="QX29" s="28"/>
      <c r="QY29" s="28"/>
      <c r="QZ29" s="28"/>
      <c r="RA29" s="28"/>
      <c r="RB29" s="28"/>
      <c r="RC29" s="28"/>
      <c r="RD29" s="28"/>
      <c r="RE29" s="28"/>
      <c r="RF29" s="28"/>
      <c r="RG29" s="28"/>
      <c r="RH29" s="28"/>
      <c r="RI29" s="28"/>
      <c r="RJ29" s="28"/>
      <c r="RK29" s="28"/>
      <c r="RL29" s="28"/>
      <c r="RM29" s="28"/>
      <c r="RN29" s="28"/>
      <c r="RO29" s="28"/>
      <c r="RP29" s="28"/>
      <c r="RQ29" s="28"/>
      <c r="RR29" s="28"/>
      <c r="RS29" s="28"/>
      <c r="RT29" s="28"/>
      <c r="RU29" s="28"/>
      <c r="RV29" s="28"/>
      <c r="RW29" s="28"/>
      <c r="RX29" s="28"/>
      <c r="RY29" s="28"/>
      <c r="RZ29" s="28"/>
      <c r="SA29" s="28"/>
      <c r="SB29" s="28"/>
      <c r="SC29" s="28"/>
      <c r="SD29" s="28"/>
      <c r="SE29" s="28"/>
      <c r="SF29" s="28"/>
      <c r="SG29" s="28"/>
      <c r="SH29" s="28"/>
      <c r="SI29" s="28"/>
      <c r="SJ29" s="28"/>
      <c r="SK29" s="28"/>
      <c r="SL29" s="28"/>
      <c r="SM29" s="28"/>
      <c r="SN29" s="28"/>
      <c r="SO29" s="28"/>
      <c r="SP29" s="28"/>
      <c r="SQ29" s="28"/>
      <c r="SR29" s="28"/>
      <c r="SS29" s="28"/>
      <c r="ST29" s="28"/>
      <c r="SU29" s="28"/>
      <c r="SV29" s="28"/>
      <c r="SW29" s="28"/>
      <c r="SX29" s="28"/>
      <c r="SY29" s="28"/>
      <c r="SZ29" s="28"/>
      <c r="TA29" s="28"/>
      <c r="TB29" s="28"/>
      <c r="TC29" s="28"/>
      <c r="TD29" s="28"/>
      <c r="TE29" s="28"/>
      <c r="TF29" s="28"/>
      <c r="TG29" s="28"/>
      <c r="TH29" s="28"/>
      <c r="TI29" s="28"/>
      <c r="TJ29" s="28"/>
      <c r="TK29" s="28"/>
      <c r="TL29" s="28"/>
      <c r="TM29" s="28"/>
      <c r="TN29" s="28"/>
      <c r="TO29" s="28"/>
      <c r="TP29" s="28"/>
      <c r="TQ29" s="28"/>
      <c r="TR29" s="28"/>
      <c r="TS29" s="28"/>
      <c r="TT29" s="28"/>
      <c r="TU29" s="28"/>
      <c r="TV29" s="28"/>
      <c r="TW29" s="28"/>
      <c r="TX29" s="28"/>
      <c r="TY29" s="28"/>
      <c r="TZ29" s="28"/>
      <c r="UA29" s="28"/>
      <c r="UB29" s="28"/>
      <c r="UC29" s="28"/>
      <c r="UD29" s="28"/>
      <c r="UE29" s="28"/>
      <c r="UF29" s="28"/>
      <c r="UG29" s="28"/>
      <c r="UH29" s="28"/>
      <c r="UI29" s="28"/>
      <c r="UJ29" s="28"/>
      <c r="UK29" s="28"/>
      <c r="UL29" s="28"/>
      <c r="UM29" s="28"/>
      <c r="UN29" s="28"/>
      <c r="UO29" s="28"/>
      <c r="UP29" s="28"/>
      <c r="UQ29" s="28"/>
      <c r="UR29" s="28"/>
      <c r="US29" s="28"/>
      <c r="UT29" s="28"/>
      <c r="UU29" s="28"/>
      <c r="UV29" s="28"/>
      <c r="UW29" s="28"/>
      <c r="UX29" s="28"/>
      <c r="UY29" s="28"/>
      <c r="UZ29" s="28"/>
      <c r="VA29" s="28"/>
      <c r="VB29" s="28"/>
      <c r="VC29" s="28"/>
      <c r="VD29" s="28"/>
      <c r="VE29" s="28"/>
      <c r="VF29" s="28"/>
      <c r="VG29" s="28"/>
      <c r="VH29" s="28"/>
      <c r="VI29" s="28"/>
      <c r="VJ29" s="28"/>
      <c r="VK29" s="28"/>
      <c r="VL29" s="28"/>
      <c r="VM29" s="28"/>
      <c r="VN29" s="28"/>
      <c r="VO29" s="28"/>
      <c r="VP29" s="28"/>
      <c r="VQ29" s="28"/>
      <c r="VR29" s="28"/>
      <c r="VS29" s="28"/>
      <c r="VT29" s="28"/>
      <c r="VU29" s="28"/>
      <c r="VV29" s="28"/>
      <c r="VW29" s="28"/>
      <c r="VX29" s="28"/>
      <c r="VY29" s="28"/>
      <c r="VZ29" s="28"/>
      <c r="WA29" s="28"/>
      <c r="WB29" s="28"/>
      <c r="WC29" s="28"/>
      <c r="WD29" s="28"/>
      <c r="WE29" s="28"/>
      <c r="WF29" s="28"/>
      <c r="WG29" s="28"/>
      <c r="WH29" s="28"/>
      <c r="WI29" s="28"/>
      <c r="WJ29" s="28"/>
      <c r="WK29" s="28"/>
      <c r="WL29" s="28"/>
      <c r="WM29" s="28"/>
      <c r="WN29" s="28"/>
      <c r="WO29" s="28"/>
      <c r="WP29" s="28"/>
      <c r="WQ29" s="28"/>
      <c r="WR29" s="28"/>
      <c r="WS29" s="28"/>
      <c r="WT29" s="28"/>
      <c r="WU29" s="28"/>
      <c r="WV29" s="28"/>
      <c r="WW29" s="28"/>
      <c r="WX29" s="28"/>
      <c r="WY29" s="28"/>
      <c r="WZ29" s="28"/>
      <c r="XA29" s="28"/>
      <c r="XB29" s="28"/>
      <c r="XC29" s="28"/>
      <c r="XD29" s="28"/>
      <c r="XE29" s="28"/>
      <c r="XF29" s="28"/>
      <c r="XG29" s="28"/>
      <c r="XH29" s="28"/>
      <c r="XI29" s="28"/>
      <c r="XJ29" s="28"/>
      <c r="XK29" s="28"/>
      <c r="XL29" s="28"/>
      <c r="XM29" s="28"/>
      <c r="XN29" s="28"/>
      <c r="XO29" s="28"/>
      <c r="XP29" s="28"/>
      <c r="XQ29" s="28"/>
      <c r="XR29" s="28"/>
      <c r="XS29" s="28"/>
      <c r="XT29" s="28"/>
      <c r="XU29" s="28"/>
      <c r="XV29" s="28"/>
      <c r="XW29" s="28"/>
      <c r="XX29" s="28"/>
      <c r="XY29" s="28"/>
      <c r="XZ29" s="28"/>
      <c r="YA29" s="28"/>
      <c r="YB29" s="28"/>
      <c r="YC29" s="28"/>
      <c r="YD29" s="28"/>
      <c r="YE29" s="28"/>
      <c r="YF29" s="28"/>
      <c r="YG29" s="28"/>
      <c r="YH29" s="28"/>
      <c r="YI29" s="28"/>
      <c r="YJ29" s="28"/>
      <c r="YK29" s="28"/>
      <c r="YL29" s="28"/>
      <c r="YM29" s="28"/>
      <c r="YN29" s="28"/>
      <c r="YO29" s="28"/>
      <c r="YP29" s="28"/>
      <c r="YQ29" s="28"/>
      <c r="YR29" s="28"/>
      <c r="YS29" s="28"/>
      <c r="YT29" s="28"/>
      <c r="YU29" s="28"/>
      <c r="YV29" s="28"/>
      <c r="YW29" s="28"/>
      <c r="YX29" s="28"/>
      <c r="YY29" s="28"/>
      <c r="YZ29" s="28"/>
      <c r="ZA29" s="28"/>
      <c r="ZB29" s="28"/>
      <c r="ZC29" s="28"/>
      <c r="ZD29" s="28"/>
      <c r="ZE29" s="28"/>
      <c r="ZF29" s="28"/>
      <c r="ZG29" s="28"/>
      <c r="ZH29" s="28"/>
      <c r="ZI29" s="28"/>
      <c r="ZJ29" s="28"/>
      <c r="ZK29" s="28"/>
      <c r="ZL29" s="28"/>
      <c r="ZM29" s="28"/>
      <c r="ZN29" s="28"/>
      <c r="ZO29" s="28"/>
      <c r="ZP29" s="28"/>
      <c r="ZQ29" s="28"/>
      <c r="ZR29" s="28"/>
      <c r="ZS29" s="28"/>
      <c r="ZT29" s="28"/>
      <c r="ZU29" s="28"/>
      <c r="ZV29" s="28"/>
      <c r="ZW29" s="28"/>
      <c r="ZX29" s="28"/>
      <c r="ZY29" s="28"/>
      <c r="ZZ29" s="28"/>
      <c r="AAA29" s="28"/>
      <c r="AAB29" s="28"/>
      <c r="AAC29" s="28"/>
      <c r="AAD29" s="28"/>
      <c r="AAE29" s="28"/>
      <c r="AAF29" s="28"/>
      <c r="AAG29" s="28"/>
      <c r="AAH29" s="28"/>
      <c r="AAI29" s="28"/>
      <c r="AAJ29" s="28"/>
      <c r="AAK29" s="28"/>
      <c r="AAL29" s="28"/>
      <c r="AAM29" s="28"/>
      <c r="AAN29" s="28"/>
      <c r="AAO29" s="28"/>
      <c r="AAP29" s="28"/>
      <c r="AAQ29" s="28"/>
      <c r="AAR29" s="28"/>
      <c r="AAS29" s="28"/>
      <c r="AAT29" s="28"/>
      <c r="AAU29" s="28"/>
      <c r="AAV29" s="28"/>
      <c r="AAW29" s="28"/>
      <c r="AAX29" s="28"/>
      <c r="AAY29" s="28"/>
      <c r="AAZ29" s="28"/>
      <c r="ABA29" s="28"/>
      <c r="ABB29" s="28"/>
      <c r="ABC29" s="28"/>
      <c r="ABD29" s="28"/>
      <c r="ABE29" s="28"/>
      <c r="ABF29" s="28"/>
      <c r="ABG29" s="28"/>
      <c r="ABH29" s="28"/>
      <c r="ABI29" s="28"/>
      <c r="ABJ29" s="28"/>
      <c r="ABK29" s="28"/>
      <c r="ABL29" s="28"/>
      <c r="ABM29" s="28"/>
      <c r="ABN29" s="28"/>
      <c r="ABO29" s="28"/>
      <c r="ABP29" s="28"/>
      <c r="ABQ29" s="28"/>
      <c r="ABR29" s="28"/>
      <c r="ABS29" s="28"/>
      <c r="ABT29" s="28"/>
      <c r="ABU29" s="28"/>
      <c r="ABV29" s="28"/>
      <c r="ABW29" s="28"/>
      <c r="ABX29" s="28"/>
      <c r="ABY29" s="28"/>
      <c r="ABZ29" s="28"/>
      <c r="ACA29" s="28"/>
      <c r="ACB29" s="28"/>
      <c r="ACC29" s="28"/>
      <c r="ACD29" s="28"/>
      <c r="ACE29" s="28"/>
      <c r="ACF29" s="28"/>
      <c r="ACG29" s="28"/>
      <c r="ACH29" s="28"/>
      <c r="ACI29" s="28"/>
      <c r="ACJ29" s="28"/>
      <c r="ACK29" s="28"/>
      <c r="ACL29" s="28"/>
      <c r="ACM29" s="28"/>
      <c r="ACN29" s="28"/>
      <c r="ACO29" s="28"/>
      <c r="ACP29" s="28"/>
      <c r="ACQ29" s="28"/>
      <c r="ACR29" s="28"/>
      <c r="ACS29" s="28"/>
      <c r="ACT29" s="28"/>
      <c r="ACU29" s="28"/>
      <c r="ACV29" s="28"/>
      <c r="ACW29" s="28"/>
      <c r="ACX29" s="28"/>
      <c r="ACY29" s="28"/>
      <c r="ACZ29" s="28"/>
      <c r="ADA29" s="28"/>
      <c r="ADB29" s="28"/>
      <c r="ADC29" s="28"/>
      <c r="ADD29" s="28"/>
      <c r="ADE29" s="28"/>
      <c r="ADF29" s="28"/>
      <c r="ADG29" s="28"/>
      <c r="ADH29" s="28"/>
      <c r="ADI29" s="28"/>
      <c r="ADJ29" s="28"/>
      <c r="ADK29" s="28"/>
      <c r="ADL29" s="28"/>
      <c r="ADM29" s="28"/>
      <c r="ADN29" s="28"/>
      <c r="ADO29" s="28"/>
      <c r="ADP29" s="28"/>
      <c r="ADQ29" s="28"/>
      <c r="ADR29" s="28"/>
      <c r="ADS29" s="28"/>
      <c r="ADT29" s="28"/>
      <c r="ADU29" s="28"/>
      <c r="ADV29" s="28"/>
      <c r="ADW29" s="28"/>
      <c r="ADX29" s="28"/>
      <c r="ADY29" s="28"/>
      <c r="ADZ29" s="28"/>
      <c r="AEA29" s="28"/>
      <c r="AEB29" s="28"/>
      <c r="AEC29" s="28"/>
      <c r="AED29" s="28"/>
      <c r="AEE29" s="28"/>
      <c r="AEF29" s="28"/>
      <c r="AEG29" s="28"/>
      <c r="AEH29" s="28"/>
      <c r="AEI29" s="28"/>
      <c r="AEJ29" s="28"/>
      <c r="AEK29" s="28"/>
      <c r="AEL29" s="28"/>
      <c r="AEM29" s="28"/>
      <c r="AEN29" s="28"/>
      <c r="AEO29" s="28"/>
      <c r="AEP29" s="28"/>
      <c r="AEQ29" s="28"/>
      <c r="AER29" s="28"/>
      <c r="AES29" s="28"/>
      <c r="AET29" s="28"/>
      <c r="AEU29" s="28"/>
      <c r="AEV29" s="28"/>
      <c r="AEW29" s="28"/>
      <c r="AEX29" s="28"/>
      <c r="AEY29" s="28"/>
      <c r="AEZ29" s="28"/>
      <c r="AFA29" s="28"/>
      <c r="AFB29" s="28"/>
      <c r="AFC29" s="28"/>
      <c r="AFD29" s="28"/>
      <c r="AFE29" s="28"/>
      <c r="AFF29" s="28"/>
      <c r="AFG29" s="28"/>
      <c r="AFH29" s="28"/>
      <c r="AFI29" s="28"/>
      <c r="AFJ29" s="28"/>
      <c r="AFK29" s="28"/>
      <c r="AFL29" s="28"/>
      <c r="AFM29" s="28"/>
      <c r="AFN29" s="28"/>
      <c r="AFO29" s="28"/>
      <c r="AFP29" s="28"/>
      <c r="AFQ29" s="28"/>
      <c r="AFR29" s="28"/>
      <c r="AFS29" s="28"/>
      <c r="AFT29" s="28"/>
      <c r="AFU29" s="28"/>
      <c r="AFV29" s="28"/>
      <c r="AFW29" s="28"/>
      <c r="AFX29" s="28"/>
      <c r="AFY29" s="28"/>
      <c r="AFZ29" s="28"/>
      <c r="AGA29" s="28"/>
      <c r="AGB29" s="28"/>
      <c r="AGC29" s="28"/>
      <c r="AGD29" s="28"/>
      <c r="AGE29" s="28"/>
      <c r="AGF29" s="28"/>
      <c r="AGG29" s="28"/>
      <c r="AGH29" s="28"/>
      <c r="AGI29" s="28"/>
      <c r="AGJ29" s="28"/>
      <c r="AGK29" s="28"/>
      <c r="AGL29" s="28"/>
      <c r="AGM29" s="28"/>
      <c r="AGN29" s="28"/>
      <c r="AGO29" s="28"/>
      <c r="AGP29" s="28"/>
      <c r="AGQ29" s="28"/>
      <c r="AGR29" s="28"/>
      <c r="AGS29" s="28"/>
      <c r="AGT29" s="28"/>
      <c r="AGU29" s="28"/>
      <c r="AGV29" s="28"/>
      <c r="AGW29" s="28"/>
      <c r="AGX29" s="28"/>
      <c r="AGY29" s="28"/>
      <c r="AGZ29" s="28"/>
      <c r="AHA29" s="28"/>
      <c r="AHB29" s="28"/>
      <c r="AHC29" s="28"/>
      <c r="AHD29" s="28"/>
      <c r="AHE29" s="28"/>
      <c r="AHF29" s="28"/>
      <c r="AHG29" s="28"/>
      <c r="AHH29" s="28"/>
      <c r="AHI29" s="28"/>
      <c r="AHJ29" s="28"/>
      <c r="AHK29" s="28"/>
      <c r="AHL29" s="28"/>
      <c r="AHM29" s="28"/>
      <c r="AHN29" s="28"/>
      <c r="AHO29" s="28"/>
      <c r="AHP29" s="28"/>
      <c r="AHQ29" s="28"/>
      <c r="AHR29" s="28"/>
      <c r="AHS29" s="28"/>
      <c r="AHT29" s="28"/>
      <c r="AHU29" s="28"/>
      <c r="AHV29" s="28"/>
      <c r="AHW29" s="28"/>
      <c r="AHX29" s="28"/>
      <c r="AHY29" s="28"/>
      <c r="AHZ29" s="28"/>
      <c r="AIA29" s="28"/>
      <c r="AIB29" s="28"/>
      <c r="AIC29" s="28"/>
      <c r="AID29" s="28"/>
      <c r="AIE29" s="28"/>
      <c r="AIF29" s="28"/>
      <c r="AIG29" s="28"/>
      <c r="AIH29" s="28"/>
      <c r="AII29" s="28"/>
      <c r="AIJ29" s="28"/>
      <c r="AIK29" s="28"/>
      <c r="AIL29" s="28"/>
      <c r="AIM29" s="28"/>
      <c r="AIN29" s="28"/>
      <c r="AIO29" s="28"/>
      <c r="AIP29" s="28"/>
      <c r="AIQ29" s="28"/>
      <c r="AIR29" s="28"/>
      <c r="AIS29" s="28"/>
      <c r="AIT29" s="28"/>
      <c r="AIU29" s="28"/>
      <c r="AIV29" s="28"/>
      <c r="AIW29" s="28"/>
      <c r="AIX29" s="28"/>
      <c r="AIY29" s="28"/>
      <c r="AIZ29" s="28"/>
      <c r="AJA29" s="28"/>
      <c r="AJB29" s="28"/>
      <c r="AJC29" s="28"/>
      <c r="AJD29" s="28"/>
      <c r="AJE29" s="28"/>
      <c r="AJF29" s="28"/>
      <c r="AJG29" s="28"/>
      <c r="AJH29" s="28"/>
      <c r="AJI29" s="28"/>
      <c r="AJJ29" s="28"/>
      <c r="AJK29" s="28"/>
      <c r="AJL29" s="28"/>
      <c r="AJM29" s="28"/>
      <c r="AJN29" s="28"/>
      <c r="AJO29" s="28"/>
      <c r="AJP29" s="28"/>
      <c r="AJQ29" s="28"/>
      <c r="AJR29" s="28"/>
      <c r="AJS29" s="28"/>
      <c r="AJT29" s="28"/>
      <c r="AJU29" s="28"/>
      <c r="AJV29" s="28"/>
      <c r="AJW29" s="28"/>
      <c r="AJX29" s="28"/>
      <c r="AJY29" s="28"/>
      <c r="AJZ29" s="28"/>
      <c r="AKA29" s="28"/>
      <c r="AKB29" s="28"/>
      <c r="AKC29" s="28"/>
      <c r="AKD29" s="28"/>
      <c r="AKE29" s="28"/>
      <c r="AKF29" s="28"/>
      <c r="AKG29" s="28"/>
      <c r="AKH29" s="28"/>
      <c r="AKI29" s="28"/>
      <c r="AKJ29" s="28"/>
      <c r="AKK29" s="28"/>
      <c r="AKL29" s="28"/>
      <c r="AKM29" s="28"/>
      <c r="AKN29" s="28"/>
      <c r="AKO29" s="28"/>
      <c r="AKP29" s="28"/>
      <c r="AKQ29" s="28"/>
      <c r="AKR29" s="28"/>
      <c r="AKS29" s="28"/>
      <c r="AKT29" s="28"/>
      <c r="AKU29" s="28"/>
      <c r="AKV29" s="28"/>
      <c r="AKW29" s="28"/>
      <c r="AKX29" s="28"/>
      <c r="AKY29" s="28"/>
      <c r="AKZ29" s="28"/>
      <c r="ALA29" s="28"/>
      <c r="ALB29" s="28"/>
      <c r="ALC29" s="28"/>
      <c r="ALD29" s="28"/>
      <c r="ALE29" s="28"/>
      <c r="ALF29" s="28"/>
      <c r="ALG29" s="28"/>
      <c r="ALH29" s="28"/>
      <c r="ALI29" s="28"/>
      <c r="ALJ29" s="28"/>
      <c r="ALK29" s="28"/>
      <c r="ALL29" s="28"/>
      <c r="ALM29" s="28"/>
      <c r="ALN29" s="28"/>
      <c r="ALO29" s="28"/>
      <c r="ALP29" s="28"/>
      <c r="ALQ29" s="28"/>
      <c r="ALR29" s="28"/>
      <c r="ALS29" s="28"/>
      <c r="ALT29" s="28"/>
      <c r="ALU29" s="28"/>
      <c r="ALV29" s="28"/>
      <c r="ALW29" s="28"/>
      <c r="ALX29" s="28"/>
      <c r="ALY29" s="28"/>
      <c r="ALZ29" s="28"/>
      <c r="AMA29" s="28"/>
      <c r="AMB29" s="28"/>
      <c r="AMC29" s="28"/>
      <c r="AMD29" s="28"/>
      <c r="AME29" s="28"/>
      <c r="AMF29" s="28"/>
      <c r="AMG29" s="28"/>
      <c r="AMH29" s="28"/>
      <c r="AMI29" s="28"/>
      <c r="AMJ29" s="28"/>
    </row>
    <row r="30" spans="1:1024" s="29" customFormat="1">
      <c r="A30" s="133"/>
      <c r="B30" s="133"/>
      <c r="C30" s="134"/>
      <c r="D30" s="48"/>
      <c r="E30" s="48"/>
      <c r="F30" s="49"/>
      <c r="G30" s="137"/>
      <c r="H30" s="137"/>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row>
    <row r="31" spans="1:1024" s="28" customFormat="1" ht="13">
      <c r="A31" s="133"/>
      <c r="B31" s="133"/>
      <c r="C31" s="141"/>
      <c r="D31" s="51"/>
      <c r="E31" s="51"/>
      <c r="F31" s="45"/>
      <c r="G31" s="135"/>
      <c r="H31" s="135"/>
    </row>
    <row r="32" spans="1:1024" s="28" customFormat="1" ht="12.75" customHeight="1">
      <c r="A32" s="133"/>
      <c r="B32" s="133"/>
      <c r="C32" s="142"/>
      <c r="D32" s="50"/>
      <c r="E32" s="51"/>
      <c r="F32" s="49"/>
      <c r="G32" s="136"/>
      <c r="H32" s="136"/>
    </row>
    <row r="33" spans="1:8" s="28" customFormat="1" ht="13">
      <c r="A33" s="133"/>
      <c r="B33" s="133"/>
      <c r="C33" s="143"/>
      <c r="D33" s="51"/>
      <c r="E33" s="51"/>
      <c r="F33" s="49"/>
      <c r="G33" s="137"/>
      <c r="H33" s="137"/>
    </row>
    <row r="34" spans="1:8" s="28" customFormat="1" ht="13" hidden="1">
      <c r="A34" s="144"/>
      <c r="B34" s="145"/>
      <c r="C34" s="141"/>
      <c r="D34" s="51"/>
      <c r="E34" s="51"/>
      <c r="F34" s="49"/>
      <c r="G34" s="135"/>
      <c r="H34" s="135">
        <f t="shared" ref="H34" si="0">C34*G34</f>
        <v>0</v>
      </c>
    </row>
    <row r="35" spans="1:8" s="28" customFormat="1" ht="15.75" hidden="1" customHeight="1">
      <c r="A35" s="146"/>
      <c r="B35" s="147"/>
      <c r="C35" s="142"/>
      <c r="D35" s="50"/>
      <c r="E35" s="51"/>
      <c r="F35" s="49"/>
      <c r="G35" s="136"/>
      <c r="H35" s="136"/>
    </row>
    <row r="36" spans="1:8" s="28" customFormat="1" ht="13.5" hidden="1" customHeight="1">
      <c r="A36" s="148"/>
      <c r="B36" s="149"/>
      <c r="C36" s="143"/>
      <c r="D36" s="51"/>
      <c r="E36" s="51"/>
      <c r="F36" s="49"/>
      <c r="G36" s="137"/>
      <c r="H36" s="137"/>
    </row>
    <row r="37" spans="1:8" s="28" customFormat="1" ht="15" hidden="1" customHeight="1">
      <c r="A37" s="144"/>
      <c r="B37" s="145"/>
      <c r="C37" s="141"/>
      <c r="D37" s="51"/>
      <c r="E37" s="51"/>
      <c r="F37" s="49"/>
      <c r="G37" s="135"/>
      <c r="H37" s="135">
        <f>C37*G37</f>
        <v>0</v>
      </c>
    </row>
    <row r="38" spans="1:8" s="28" customFormat="1" ht="12" hidden="1" customHeight="1">
      <c r="A38" s="146"/>
      <c r="B38" s="147"/>
      <c r="C38" s="142"/>
      <c r="D38" s="50"/>
      <c r="E38" s="48"/>
      <c r="F38" s="49"/>
      <c r="G38" s="136"/>
      <c r="H38" s="136"/>
    </row>
    <row r="39" spans="1:8" s="28" customFormat="1" ht="15" hidden="1" customHeight="1">
      <c r="A39" s="148"/>
      <c r="B39" s="149"/>
      <c r="C39" s="143"/>
      <c r="D39" s="51"/>
      <c r="E39" s="48"/>
      <c r="F39" s="49"/>
      <c r="G39" s="137"/>
      <c r="H39" s="137"/>
    </row>
    <row r="40" spans="1:8" s="28" customFormat="1" ht="25.5" customHeight="1">
      <c r="A40" s="45"/>
      <c r="B40" s="45"/>
      <c r="C40" s="63">
        <v>1</v>
      </c>
      <c r="D40" s="45"/>
      <c r="E40" s="152" t="s">
        <v>157</v>
      </c>
      <c r="F40" s="153"/>
      <c r="G40" s="154"/>
      <c r="H40" s="52"/>
    </row>
    <row r="41" spans="1:8" s="28" customFormat="1" ht="25.5" customHeight="1">
      <c r="A41" s="45"/>
      <c r="B41" s="45"/>
      <c r="C41" s="64"/>
      <c r="D41" s="45"/>
      <c r="E41" s="155"/>
      <c r="F41" s="156"/>
      <c r="G41" s="157"/>
      <c r="H41" s="52"/>
    </row>
    <row r="42" spans="1:8" s="28" customFormat="1" ht="28.5" customHeight="1">
      <c r="A42" s="45"/>
      <c r="B42" s="45"/>
      <c r="C42" s="45"/>
      <c r="D42" s="45"/>
      <c r="E42" s="158" t="s">
        <v>150</v>
      </c>
      <c r="F42" s="158"/>
      <c r="G42" s="158"/>
      <c r="H42" s="53"/>
    </row>
    <row r="43" spans="1:8">
      <c r="A43" s="1"/>
    </row>
    <row r="44" spans="1:8">
      <c r="A44" s="55"/>
      <c r="B44" s="55"/>
      <c r="C44" s="55"/>
      <c r="D44" s="55"/>
      <c r="E44" s="55"/>
      <c r="F44" s="55"/>
      <c r="G44" s="55"/>
    </row>
    <row r="45" spans="1:8" ht="15.5" customHeight="1">
      <c r="A45" s="159" t="s">
        <v>156</v>
      </c>
      <c r="B45" s="159"/>
      <c r="C45" s="159"/>
      <c r="D45" s="159"/>
      <c r="E45" s="159"/>
      <c r="F45" s="159"/>
      <c r="G45" s="159"/>
      <c r="H45" s="159"/>
    </row>
    <row r="46" spans="1:8">
      <c r="A46" s="2"/>
    </row>
    <row r="47" spans="1:8" ht="26">
      <c r="A47" s="66" t="s">
        <v>0</v>
      </c>
      <c r="B47" s="66" t="s">
        <v>1</v>
      </c>
      <c r="C47" s="66" t="s">
        <v>2</v>
      </c>
      <c r="D47" s="66" t="s">
        <v>127</v>
      </c>
      <c r="E47" s="66" t="s">
        <v>209</v>
      </c>
      <c r="F47" s="66" t="s">
        <v>168</v>
      </c>
      <c r="G47" s="74" t="s">
        <v>169</v>
      </c>
      <c r="H47" s="74" t="s">
        <v>155</v>
      </c>
    </row>
    <row r="48" spans="1:8" ht="72" customHeight="1">
      <c r="A48" s="150" t="s">
        <v>5</v>
      </c>
      <c r="B48" s="67" t="s">
        <v>198</v>
      </c>
      <c r="C48" s="69" t="s">
        <v>7</v>
      </c>
      <c r="D48" s="70" t="str">
        <f>IF(C48=Framework!E6,Framework!F6,IF(C48=Framework!E7,Framework!F7,IF(C48=Framework!E8,Framework!F8,"")))</f>
        <v>•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v>
      </c>
      <c r="E48" s="69" t="s">
        <v>14</v>
      </c>
      <c r="F48" s="181"/>
      <c r="G48" s="182"/>
      <c r="H48" s="182"/>
    </row>
    <row r="49" spans="1:8" ht="84">
      <c r="A49" s="150"/>
      <c r="B49" s="67" t="s">
        <v>199</v>
      </c>
      <c r="C49" s="69" t="s">
        <v>7</v>
      </c>
      <c r="D49" s="70" t="str">
        <f>IF(C49=Framework!E9,Framework!F9,IF(C49=Framework!E10,Framework!F10,IF(C49=Framework!E11,Framework!F11,"")))</f>
        <v>•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v>
      </c>
      <c r="E49" s="69" t="s">
        <v>14</v>
      </c>
      <c r="F49" s="181"/>
      <c r="G49" s="182"/>
      <c r="H49" s="182"/>
    </row>
    <row r="50" spans="1:8" ht="100.5" customHeight="1">
      <c r="A50" s="150"/>
      <c r="B50" s="68" t="s">
        <v>10</v>
      </c>
      <c r="C50" s="69" t="s">
        <v>7</v>
      </c>
      <c r="D50" s="70" t="str">
        <f>IF(C50=Framework!E12,Framework!F12,IF(C50=Framework!E13,Framework!F13,IF(C50=Framework!E14,Framework!F14,"")))</f>
        <v>•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v>
      </c>
      <c r="E50" s="69" t="s">
        <v>213</v>
      </c>
      <c r="F50" s="181"/>
      <c r="G50" s="182"/>
      <c r="H50" s="182"/>
    </row>
    <row r="51" spans="1:8" ht="104" customHeight="1">
      <c r="A51" s="150"/>
      <c r="B51" s="68" t="s">
        <v>11</v>
      </c>
      <c r="C51" s="69" t="s">
        <v>7</v>
      </c>
      <c r="D51" s="70" t="str">
        <f>IF(C51=Framework!E15,Framework!F15,IF(C51=Framework!E16,Framework!F16,IF(C51=Framework!E17,Framework!F17,"")))</f>
        <v>•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v>
      </c>
      <c r="E51" s="69" t="s">
        <v>213</v>
      </c>
      <c r="F51" s="181"/>
      <c r="G51" s="182"/>
      <c r="H51" s="182"/>
    </row>
    <row r="52" spans="1:8" ht="94.5">
      <c r="A52" s="150" t="s">
        <v>12</v>
      </c>
      <c r="B52" s="67" t="s">
        <v>200</v>
      </c>
      <c r="C52" s="69" t="s">
        <v>7</v>
      </c>
      <c r="D52" s="70" t="str">
        <f>IF(C52=Framework!E18,Framework!F18,IF(C52=Framework!E19,Framework!F19,IF(C52=Framework!E20,Framework!F20,"")))</f>
        <v>•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v>
      </c>
      <c r="E52" s="69" t="s">
        <v>14</v>
      </c>
      <c r="F52" s="181"/>
      <c r="G52" s="182"/>
      <c r="H52" s="182"/>
    </row>
    <row r="53" spans="1:8" ht="87.5" customHeight="1">
      <c r="A53" s="150"/>
      <c r="B53" s="67" t="s">
        <v>201</v>
      </c>
      <c r="C53" s="69" t="s">
        <v>7</v>
      </c>
      <c r="D53" s="70" t="str">
        <f>IF(C53=Framework!E21,Framework!F21,IF(C53=Framework!E22,Framework!F22,IF(C53=Framework!E23,Framework!F23,"")))</f>
        <v>•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v>
      </c>
      <c r="E53" s="69" t="s">
        <v>14</v>
      </c>
      <c r="F53" s="181"/>
      <c r="G53" s="182"/>
      <c r="H53" s="182"/>
    </row>
    <row r="54" spans="1:8" ht="84">
      <c r="A54" s="150"/>
      <c r="B54" s="68" t="s">
        <v>16</v>
      </c>
      <c r="C54" s="69" t="s">
        <v>7</v>
      </c>
      <c r="D54" s="70" t="str">
        <f>IF(C54=Framework!E24,Framework!F24,IF(C54=Framework!E25,Framework!F25,IF(C54=Framework!E26,Framework!F26,"")))</f>
        <v>•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v>
      </c>
      <c r="E54" s="69" t="s">
        <v>213</v>
      </c>
      <c r="F54" s="181"/>
      <c r="G54" s="182"/>
      <c r="H54" s="182"/>
    </row>
    <row r="55" spans="1:8" ht="73.5">
      <c r="A55" s="150"/>
      <c r="B55" s="68" t="s">
        <v>17</v>
      </c>
      <c r="C55" s="69" t="s">
        <v>7</v>
      </c>
      <c r="D55" s="70" t="str">
        <f>IF(C55=Framework!E27,Framework!F27,IF(C55=Framework!E28,Framework!F28,IF(C55=Framework!E29,Framework!F29,"")))</f>
        <v>•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v>
      </c>
      <c r="E55" s="69" t="s">
        <v>213</v>
      </c>
      <c r="F55" s="181"/>
      <c r="G55" s="182"/>
      <c r="H55" s="182"/>
    </row>
    <row r="56" spans="1:8" ht="84">
      <c r="A56" s="150" t="s">
        <v>18</v>
      </c>
      <c r="B56" s="68" t="s">
        <v>19</v>
      </c>
      <c r="C56" s="69" t="s">
        <v>7</v>
      </c>
      <c r="D56" s="70" t="str">
        <f>IF(C56=Framework!E30,Framework!F30,IF(C56=Framework!E31,Framework!F31,IF(C56=Framework!E32,Framework!F32,"")))</f>
        <v>•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v>
      </c>
      <c r="E56" s="69" t="s">
        <v>213</v>
      </c>
      <c r="F56" s="181"/>
      <c r="G56" s="182"/>
      <c r="H56" s="182"/>
    </row>
    <row r="57" spans="1:8" ht="76" customHeight="1">
      <c r="A57" s="150"/>
      <c r="B57" s="68" t="s">
        <v>20</v>
      </c>
      <c r="C57" s="69" t="s">
        <v>7</v>
      </c>
      <c r="D57" s="70" t="str">
        <f>IF(C57=Framework!E33,Framework!F33,IF(C57=Framework!E34,Framework!F34,IF(C57=Framework!E35,Framework!F35,"")))</f>
        <v>•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v>
      </c>
      <c r="E57" s="69" t="s">
        <v>213</v>
      </c>
      <c r="F57" s="181"/>
      <c r="G57" s="182"/>
      <c r="H57" s="182"/>
    </row>
    <row r="58" spans="1:8" ht="63.5" customHeight="1">
      <c r="A58" s="150"/>
      <c r="B58" s="67" t="s">
        <v>202</v>
      </c>
      <c r="C58" s="69" t="s">
        <v>7</v>
      </c>
      <c r="D58" s="70" t="str">
        <f>IF(C58=Framework!E36,Framework!F36,IF(C58=Framework!E37,Framework!F37,IF(C58=Framework!E38,Framework!F38,"")))</f>
        <v>•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v>
      </c>
      <c r="E58" s="69" t="s">
        <v>14</v>
      </c>
      <c r="F58" s="181"/>
      <c r="G58" s="182"/>
      <c r="H58" s="182"/>
    </row>
    <row r="59" spans="1:8" ht="87" customHeight="1">
      <c r="A59" s="150"/>
      <c r="B59" s="67" t="s">
        <v>203</v>
      </c>
      <c r="C59" s="69" t="s">
        <v>7</v>
      </c>
      <c r="D59" s="70" t="str">
        <f>IF(C59=Framework!E39,Framework!F39,IF(C59=Framework!E40,Framework!F40,IF(C59=Framework!E41,Framework!F41,"")))</f>
        <v>•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v>
      </c>
      <c r="E59" s="69" t="s">
        <v>14</v>
      </c>
      <c r="F59" s="181"/>
      <c r="G59" s="182"/>
      <c r="H59" s="182"/>
    </row>
    <row r="60" spans="1:8" ht="84">
      <c r="A60" s="150" t="s">
        <v>23</v>
      </c>
      <c r="B60" s="67" t="s">
        <v>204</v>
      </c>
      <c r="C60" s="69" t="s">
        <v>7</v>
      </c>
      <c r="D60" s="70" t="str">
        <f>IF(C60=Framework!E42,Framework!F42,IF(C60=Framework!E43,Framework!F43,IF(C60=Framework!E44,Framework!F44,"")))</f>
        <v>•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v>
      </c>
      <c r="E60" s="69" t="s">
        <v>14</v>
      </c>
      <c r="F60" s="181"/>
      <c r="G60" s="182"/>
      <c r="H60" s="182"/>
    </row>
    <row r="61" spans="1:8" ht="70" customHeight="1">
      <c r="A61" s="150"/>
      <c r="B61" s="67" t="s">
        <v>205</v>
      </c>
      <c r="C61" s="69" t="s">
        <v>7</v>
      </c>
      <c r="D61" s="70" t="str">
        <f>IF(C61=Framework!E45,Framework!F45,IF(C61=Framework!E46,Framework!F46,IF(C61=Framework!E47,Framework!F47,"")))</f>
        <v>•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v>
      </c>
      <c r="E61" s="69" t="s">
        <v>14</v>
      </c>
      <c r="F61" s="181"/>
      <c r="G61" s="182"/>
      <c r="H61" s="182"/>
    </row>
    <row r="62" spans="1:8" ht="78.5" customHeight="1">
      <c r="A62" s="150"/>
      <c r="B62" s="67" t="s">
        <v>206</v>
      </c>
      <c r="C62" s="69" t="s">
        <v>7</v>
      </c>
      <c r="D62" s="70" t="str">
        <f>IF(C62=Framework!E48,Framework!F48,IF(C62=Framework!E49,Framework!F49,IF(C62=Framework!E50,Framework!F50,"")))</f>
        <v>•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v>
      </c>
      <c r="E62" s="69" t="s">
        <v>14</v>
      </c>
      <c r="F62" s="181"/>
      <c r="G62" s="182"/>
      <c r="H62" s="182"/>
    </row>
    <row r="63" spans="1:8" ht="79" customHeight="1">
      <c r="A63" s="150"/>
      <c r="B63" s="67" t="s">
        <v>207</v>
      </c>
      <c r="C63" s="69" t="s">
        <v>7</v>
      </c>
      <c r="D63" s="70" t="str">
        <f>IF(C63=Framework!E51,Framework!F51,IF(C63=Framework!E52,Framework!F52,IF(C63=Framework!E53,Framework!F53,"")))</f>
        <v>•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v>
      </c>
      <c r="E63" s="69" t="s">
        <v>14</v>
      </c>
      <c r="F63" s="181"/>
      <c r="G63" s="182"/>
      <c r="H63" s="182"/>
    </row>
    <row r="64" spans="1:8" ht="15.5">
      <c r="A64" s="160" t="s">
        <v>166</v>
      </c>
      <c r="B64" s="160"/>
      <c r="C64" s="160"/>
      <c r="D64" s="160"/>
      <c r="E64" s="160"/>
      <c r="F64" s="72">
        <v>1</v>
      </c>
      <c r="G64" s="73"/>
      <c r="H64" s="73"/>
    </row>
    <row r="65" spans="1:8">
      <c r="A65" s="82" t="s">
        <v>208</v>
      </c>
    </row>
    <row r="66" spans="1:8" ht="30.5" customHeight="1">
      <c r="A66" s="56"/>
    </row>
    <row r="67" spans="1:8" ht="15.5" customHeight="1">
      <c r="A67" s="159" t="s">
        <v>152</v>
      </c>
      <c r="B67" s="159"/>
      <c r="C67" s="159"/>
      <c r="D67" s="159"/>
      <c r="E67" s="159"/>
      <c r="F67" s="159"/>
      <c r="G67" s="159"/>
      <c r="H67" s="159"/>
    </row>
    <row r="68" spans="1:8">
      <c r="A68" s="2"/>
    </row>
    <row r="69" spans="1:8" ht="26">
      <c r="A69" s="66" t="s">
        <v>0</v>
      </c>
      <c r="B69" s="66" t="s">
        <v>1</v>
      </c>
      <c r="C69" s="66" t="s">
        <v>2</v>
      </c>
      <c r="D69" s="66" t="s">
        <v>127</v>
      </c>
      <c r="E69" s="66" t="s">
        <v>209</v>
      </c>
      <c r="F69" s="66" t="s">
        <v>3</v>
      </c>
      <c r="G69" s="74" t="s">
        <v>169</v>
      </c>
      <c r="H69" s="74" t="s">
        <v>155</v>
      </c>
    </row>
    <row r="70" spans="1:8" ht="97.5" customHeight="1">
      <c r="A70" s="67" t="s">
        <v>165</v>
      </c>
      <c r="B70" s="68" t="s">
        <v>165</v>
      </c>
      <c r="C70" s="84" t="s">
        <v>214</v>
      </c>
      <c r="D70" s="70" t="s">
        <v>183</v>
      </c>
      <c r="E70" s="69" t="s">
        <v>14</v>
      </c>
      <c r="F70" s="71">
        <v>1</v>
      </c>
      <c r="G70" s="69"/>
      <c r="H70" s="69"/>
    </row>
    <row r="71" spans="1:8" ht="15.5" customHeight="1">
      <c r="A71" s="161" t="s">
        <v>167</v>
      </c>
      <c r="B71" s="162"/>
      <c r="C71" s="163"/>
      <c r="D71" s="75"/>
      <c r="E71" s="75"/>
      <c r="F71" s="72">
        <f>SUM(F70)</f>
        <v>1</v>
      </c>
      <c r="G71" s="73"/>
      <c r="H71" s="80"/>
    </row>
    <row r="72" spans="1:8">
      <c r="A72" s="82"/>
    </row>
    <row r="73" spans="1:8" ht="15" thickBot="1">
      <c r="A73" s="56"/>
    </row>
    <row r="74" spans="1:8" ht="30" customHeight="1" thickBot="1">
      <c r="A74" s="164" t="s">
        <v>29</v>
      </c>
      <c r="B74" s="165"/>
      <c r="C74" s="165"/>
      <c r="D74" s="165"/>
      <c r="E74" s="165"/>
      <c r="F74" s="165"/>
      <c r="G74" s="165"/>
      <c r="H74" s="166"/>
    </row>
    <row r="75" spans="1:8" ht="19.5" thickBot="1">
      <c r="A75" s="57"/>
      <c r="B75" s="57"/>
      <c r="C75" s="57"/>
      <c r="D75" s="57"/>
      <c r="E75" s="57"/>
      <c r="F75" s="57"/>
      <c r="G75" s="57"/>
      <c r="H75" s="57"/>
    </row>
    <row r="76" spans="1:8" ht="19.5" thickBot="1">
      <c r="A76" s="167" t="s">
        <v>30</v>
      </c>
      <c r="B76" s="168"/>
      <c r="C76" s="58"/>
      <c r="D76" s="59"/>
      <c r="E76" s="59"/>
      <c r="F76" s="59"/>
      <c r="G76" s="59"/>
      <c r="H76" s="59"/>
    </row>
    <row r="77" spans="1:8" ht="19.5" thickBot="1">
      <c r="A77" s="169"/>
      <c r="B77" s="170"/>
      <c r="C77" s="60"/>
      <c r="D77" s="61"/>
      <c r="E77" s="59"/>
      <c r="F77" s="59"/>
      <c r="G77" s="59"/>
      <c r="H77" s="59"/>
    </row>
    <row r="78" spans="1:8" ht="19.5" thickBot="1">
      <c r="A78" s="62"/>
      <c r="B78" s="62"/>
      <c r="C78" s="57"/>
      <c r="D78" s="59"/>
      <c r="E78" s="59"/>
      <c r="F78" s="59"/>
      <c r="G78" s="59"/>
      <c r="H78" s="59"/>
    </row>
    <row r="79" spans="1:8" ht="67" customHeight="1" thickBot="1">
      <c r="A79" s="171" t="s">
        <v>31</v>
      </c>
      <c r="B79" s="172"/>
      <c r="C79" s="178"/>
      <c r="D79" s="179"/>
      <c r="E79" s="179"/>
      <c r="F79" s="179"/>
      <c r="G79" s="179"/>
      <c r="H79" s="180"/>
    </row>
    <row r="80" spans="1:8" ht="19">
      <c r="A80" s="59"/>
      <c r="B80" s="59"/>
      <c r="C80" s="59"/>
      <c r="D80" s="59"/>
      <c r="E80" s="59"/>
      <c r="F80" s="59"/>
      <c r="G80" s="59"/>
      <c r="H80" s="59"/>
    </row>
    <row r="81" spans="1:10" s="27" customFormat="1" ht="15.5">
      <c r="A81" s="112" t="s">
        <v>160</v>
      </c>
      <c r="B81" s="112"/>
      <c r="C81" s="112"/>
      <c r="D81" s="112"/>
      <c r="E81" s="112"/>
      <c r="F81" s="112"/>
      <c r="G81" s="112"/>
      <c r="H81" s="112"/>
      <c r="I81" s="65"/>
      <c r="J81" s="65"/>
    </row>
    <row r="82" spans="1:10" s="27" customFormat="1" ht="12.75" customHeight="1">
      <c r="I82" s="65"/>
      <c r="J82" s="65"/>
    </row>
    <row r="83" spans="1:10" s="28" customFormat="1" ht="34.5" customHeight="1">
      <c r="A83" s="81" t="s">
        <v>161</v>
      </c>
      <c r="B83" s="81" t="s">
        <v>162</v>
      </c>
      <c r="C83" s="81" t="s">
        <v>211</v>
      </c>
      <c r="D83" s="81" t="s">
        <v>164</v>
      </c>
      <c r="E83" s="177" t="s">
        <v>162</v>
      </c>
      <c r="F83" s="177"/>
      <c r="G83" s="177" t="s">
        <v>212</v>
      </c>
      <c r="H83" s="177"/>
    </row>
    <row r="84" spans="1:10" s="28" customFormat="1" ht="35.5" customHeight="1">
      <c r="A84" s="34"/>
      <c r="B84" s="39"/>
      <c r="C84" s="39"/>
      <c r="D84" s="39"/>
      <c r="E84" s="176"/>
      <c r="F84" s="176"/>
      <c r="G84" s="176"/>
      <c r="H84" s="176"/>
    </row>
    <row r="85" spans="1:10" s="28" customFormat="1" ht="33" customHeight="1"/>
    <row r="86" spans="1:10" s="28" customFormat="1" ht="15.5">
      <c r="A86" s="112" t="s">
        <v>163</v>
      </c>
      <c r="B86" s="112"/>
      <c r="C86" s="112"/>
      <c r="D86" s="112"/>
      <c r="E86" s="112"/>
      <c r="F86" s="112"/>
      <c r="G86" s="112"/>
      <c r="H86" s="112"/>
    </row>
    <row r="87" spans="1:10" s="28" customFormat="1" ht="12.75" customHeight="1"/>
    <row r="88" spans="1:10" s="28" customFormat="1" ht="33" customHeight="1">
      <c r="A88" s="81" t="s">
        <v>210</v>
      </c>
      <c r="B88" s="177" t="s">
        <v>158</v>
      </c>
      <c r="C88" s="177"/>
      <c r="D88" s="81" t="s">
        <v>162</v>
      </c>
      <c r="E88" s="177" t="s">
        <v>211</v>
      </c>
      <c r="F88" s="177"/>
      <c r="G88" s="177"/>
      <c r="H88" s="177"/>
    </row>
    <row r="89" spans="1:10" s="28" customFormat="1" ht="21.75" customHeight="1">
      <c r="A89" s="34"/>
      <c r="B89" s="176"/>
      <c r="C89" s="176"/>
      <c r="D89" s="39"/>
      <c r="E89" s="176"/>
      <c r="F89" s="176"/>
      <c r="G89" s="176"/>
      <c r="H89" s="176"/>
    </row>
    <row r="90" spans="1:10" s="28" customFormat="1" ht="33" customHeight="1"/>
    <row r="91" spans="1:10" s="28" customFormat="1" ht="33" customHeight="1">
      <c r="A91" s="81" t="s">
        <v>164</v>
      </c>
      <c r="B91" s="177" t="s">
        <v>159</v>
      </c>
      <c r="C91" s="177"/>
      <c r="D91" s="81" t="s">
        <v>162</v>
      </c>
      <c r="E91" s="177" t="s">
        <v>212</v>
      </c>
      <c r="F91" s="177"/>
      <c r="G91" s="177"/>
      <c r="H91" s="177"/>
    </row>
    <row r="92" spans="1:10" s="28" customFormat="1" ht="22.5" customHeight="1">
      <c r="A92" s="34"/>
      <c r="B92" s="176"/>
      <c r="C92" s="176"/>
      <c r="D92" s="39"/>
      <c r="E92" s="176"/>
      <c r="F92" s="176"/>
      <c r="G92" s="176"/>
      <c r="H92" s="176"/>
    </row>
  </sheetData>
  <mergeCells count="73">
    <mergeCell ref="A6:B6"/>
    <mergeCell ref="A1:H1"/>
    <mergeCell ref="A3:B3"/>
    <mergeCell ref="D3:H3"/>
    <mergeCell ref="A4:B4"/>
    <mergeCell ref="D4:H4"/>
    <mergeCell ref="A28:B30"/>
    <mergeCell ref="C28:C30"/>
    <mergeCell ref="G28:G30"/>
    <mergeCell ref="H28:H30"/>
    <mergeCell ref="A13:H13"/>
    <mergeCell ref="A14:E14"/>
    <mergeCell ref="F14:H14"/>
    <mergeCell ref="A15:B15"/>
    <mergeCell ref="A16:B19"/>
    <mergeCell ref="E20:G21"/>
    <mergeCell ref="E22:G22"/>
    <mergeCell ref="A25:H25"/>
    <mergeCell ref="A26:E26"/>
    <mergeCell ref="F26:H26"/>
    <mergeCell ref="A27:B27"/>
    <mergeCell ref="A31:B33"/>
    <mergeCell ref="C31:C33"/>
    <mergeCell ref="G31:G33"/>
    <mergeCell ref="H31:H33"/>
    <mergeCell ref="A34:B36"/>
    <mergeCell ref="C34:C36"/>
    <mergeCell ref="G34:G36"/>
    <mergeCell ref="H34:H36"/>
    <mergeCell ref="A52:A55"/>
    <mergeCell ref="F52:F55"/>
    <mergeCell ref="G52:G55"/>
    <mergeCell ref="H52:H55"/>
    <mergeCell ref="A37:B39"/>
    <mergeCell ref="C37:C39"/>
    <mergeCell ref="G37:G39"/>
    <mergeCell ref="H37:H39"/>
    <mergeCell ref="E40:G41"/>
    <mergeCell ref="E42:G42"/>
    <mergeCell ref="A45:H45"/>
    <mergeCell ref="A48:A51"/>
    <mergeCell ref="F48:F51"/>
    <mergeCell ref="G48:G51"/>
    <mergeCell ref="H48:H51"/>
    <mergeCell ref="A56:A59"/>
    <mergeCell ref="F56:F59"/>
    <mergeCell ref="G56:G59"/>
    <mergeCell ref="H56:H59"/>
    <mergeCell ref="A60:A63"/>
    <mergeCell ref="F60:F63"/>
    <mergeCell ref="G60:G63"/>
    <mergeCell ref="H60:H63"/>
    <mergeCell ref="A86:H86"/>
    <mergeCell ref="A64:E64"/>
    <mergeCell ref="A67:H67"/>
    <mergeCell ref="A71:C71"/>
    <mergeCell ref="A74:H74"/>
    <mergeCell ref="A76:B77"/>
    <mergeCell ref="A79:B79"/>
    <mergeCell ref="C79:H79"/>
    <mergeCell ref="A81:H81"/>
    <mergeCell ref="E83:F83"/>
    <mergeCell ref="G83:H83"/>
    <mergeCell ref="E84:F84"/>
    <mergeCell ref="G84:H84"/>
    <mergeCell ref="B92:C92"/>
    <mergeCell ref="E92:H92"/>
    <mergeCell ref="B88:C88"/>
    <mergeCell ref="E88:H88"/>
    <mergeCell ref="B89:C89"/>
    <mergeCell ref="E89:H89"/>
    <mergeCell ref="B91:C91"/>
    <mergeCell ref="E91:H91"/>
  </mergeCells>
  <pageMargins left="0.7" right="0.7" top="0.75" bottom="0.75" header="0.3" footer="0.3"/>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topLeftCell="A51" zoomScale="140" zoomScaleNormal="140" workbookViewId="0">
      <selection activeCell="A57" sqref="A57:D57"/>
    </sheetView>
  </sheetViews>
  <sheetFormatPr defaultRowHeight="14.5"/>
  <cols>
    <col min="1" max="1" width="9.54296875" customWidth="1"/>
    <col min="3" max="3" width="25.6328125" customWidth="1"/>
    <col min="4" max="4" width="66.81640625" customWidth="1"/>
  </cols>
  <sheetData>
    <row r="1" spans="1:4" ht="21">
      <c r="A1" s="16" t="s">
        <v>173</v>
      </c>
    </row>
    <row r="2" spans="1:4" ht="15" thickBot="1"/>
    <row r="3" spans="1:4" ht="24">
      <c r="A3" s="3" t="s">
        <v>32</v>
      </c>
      <c r="B3" s="5" t="s">
        <v>34</v>
      </c>
      <c r="C3" s="190" t="s">
        <v>4</v>
      </c>
      <c r="D3" s="190" t="s">
        <v>36</v>
      </c>
    </row>
    <row r="4" spans="1:4" ht="15" thickBot="1">
      <c r="A4" s="4" t="s">
        <v>33</v>
      </c>
      <c r="B4" s="6" t="s">
        <v>35</v>
      </c>
      <c r="C4" s="191"/>
      <c r="D4" s="191"/>
    </row>
    <row r="5" spans="1:4">
      <c r="A5" s="7">
        <v>0</v>
      </c>
      <c r="B5" s="9">
        <v>0.3</v>
      </c>
      <c r="C5" s="26"/>
      <c r="D5" s="188" t="s">
        <v>174</v>
      </c>
    </row>
    <row r="6" spans="1:4" ht="23" customHeight="1" thickBot="1">
      <c r="A6" s="8">
        <v>0</v>
      </c>
      <c r="B6" s="10">
        <v>3</v>
      </c>
      <c r="C6" s="8" t="s">
        <v>37</v>
      </c>
      <c r="D6" s="189"/>
    </row>
    <row r="7" spans="1:4" ht="14.5" customHeight="1">
      <c r="A7" s="7">
        <v>0.3</v>
      </c>
      <c r="B7" s="9">
        <v>0.6</v>
      </c>
      <c r="C7" s="26"/>
      <c r="D7" s="188" t="s">
        <v>175</v>
      </c>
    </row>
    <row r="8" spans="1:4" ht="24.5" customHeight="1" thickBot="1">
      <c r="A8" s="8">
        <v>3</v>
      </c>
      <c r="B8" s="10">
        <v>6</v>
      </c>
      <c r="C8" s="8" t="s">
        <v>39</v>
      </c>
      <c r="D8" s="189"/>
    </row>
    <row r="9" spans="1:4" ht="22" customHeight="1">
      <c r="A9" s="7">
        <v>0.6</v>
      </c>
      <c r="B9" s="9">
        <v>0.75</v>
      </c>
      <c r="C9" s="26"/>
      <c r="D9" s="188" t="s">
        <v>176</v>
      </c>
    </row>
    <row r="10" spans="1:4" ht="15" thickBot="1">
      <c r="A10" s="8">
        <v>6</v>
      </c>
      <c r="B10" s="10">
        <v>7.5</v>
      </c>
      <c r="C10" s="8" t="s">
        <v>41</v>
      </c>
      <c r="D10" s="189"/>
    </row>
    <row r="11" spans="1:4" ht="14.5" customHeight="1">
      <c r="A11" s="7">
        <v>0.75</v>
      </c>
      <c r="B11" s="9">
        <v>0.85</v>
      </c>
      <c r="C11" s="26"/>
      <c r="D11" s="188" t="s">
        <v>177</v>
      </c>
    </row>
    <row r="12" spans="1:4" ht="22" customHeight="1" thickBot="1">
      <c r="A12" s="8">
        <v>7.5</v>
      </c>
      <c r="B12" s="10">
        <v>8.5</v>
      </c>
      <c r="C12" s="8" t="s">
        <v>43</v>
      </c>
      <c r="D12" s="189"/>
    </row>
    <row r="13" spans="1:4" ht="27.5" customHeight="1">
      <c r="A13" s="7">
        <v>0.85</v>
      </c>
      <c r="B13" s="9">
        <v>0.95</v>
      </c>
      <c r="C13" s="26"/>
      <c r="D13" s="188" t="s">
        <v>178</v>
      </c>
    </row>
    <row r="14" spans="1:4" ht="15" thickBot="1">
      <c r="A14" s="11">
        <v>8.5</v>
      </c>
      <c r="B14" s="12">
        <v>9.5</v>
      </c>
      <c r="C14" s="8" t="s">
        <v>45</v>
      </c>
      <c r="D14" s="189"/>
    </row>
    <row r="15" spans="1:4" ht="22.5" customHeight="1">
      <c r="A15" s="13">
        <v>0.95</v>
      </c>
      <c r="B15" s="14" t="s">
        <v>49</v>
      </c>
      <c r="C15" s="26"/>
      <c r="D15" s="188" t="s">
        <v>179</v>
      </c>
    </row>
    <row r="16" spans="1:4" ht="15" thickBot="1">
      <c r="A16" s="8">
        <v>9.5</v>
      </c>
      <c r="B16" s="10">
        <v>10</v>
      </c>
      <c r="C16" s="8" t="s">
        <v>47</v>
      </c>
      <c r="D16" s="189"/>
    </row>
    <row r="19" spans="1:4" ht="21">
      <c r="A19" s="16" t="s">
        <v>172</v>
      </c>
    </row>
    <row r="20" spans="1:4" ht="15" thickBot="1"/>
    <row r="21" spans="1:4" ht="24">
      <c r="A21" s="3" t="s">
        <v>32</v>
      </c>
      <c r="B21" s="5" t="s">
        <v>34</v>
      </c>
      <c r="C21" s="190" t="s">
        <v>4</v>
      </c>
      <c r="D21" s="190" t="s">
        <v>36</v>
      </c>
    </row>
    <row r="22" spans="1:4" ht="15" thickBot="1">
      <c r="A22" s="4" t="s">
        <v>33</v>
      </c>
      <c r="B22" s="6" t="s">
        <v>35</v>
      </c>
      <c r="C22" s="191"/>
      <c r="D22" s="191"/>
    </row>
    <row r="23" spans="1:4">
      <c r="A23" s="7">
        <v>0</v>
      </c>
      <c r="B23" s="9">
        <v>0.3</v>
      </c>
      <c r="C23" s="26"/>
      <c r="D23" s="188" t="s">
        <v>38</v>
      </c>
    </row>
    <row r="24" spans="1:4" ht="23" customHeight="1" thickBot="1">
      <c r="A24" s="8">
        <v>0</v>
      </c>
      <c r="B24" s="10">
        <v>3</v>
      </c>
      <c r="C24" s="8" t="s">
        <v>37</v>
      </c>
      <c r="D24" s="189"/>
    </row>
    <row r="25" spans="1:4" ht="22" customHeight="1">
      <c r="A25" s="7">
        <v>0.3</v>
      </c>
      <c r="B25" s="9">
        <v>0.6</v>
      </c>
      <c r="C25" s="26"/>
      <c r="D25" s="188" t="s">
        <v>40</v>
      </c>
    </row>
    <row r="26" spans="1:4" ht="15" thickBot="1">
      <c r="A26" s="8">
        <v>3</v>
      </c>
      <c r="B26" s="10">
        <v>6</v>
      </c>
      <c r="C26" s="8" t="s">
        <v>39</v>
      </c>
      <c r="D26" s="189"/>
    </row>
    <row r="27" spans="1:4" ht="22" customHeight="1">
      <c r="A27" s="7">
        <v>0.6</v>
      </c>
      <c r="B27" s="9">
        <v>0.75</v>
      </c>
      <c r="C27" s="26"/>
      <c r="D27" s="188" t="s">
        <v>42</v>
      </c>
    </row>
    <row r="28" spans="1:4" ht="15" thickBot="1">
      <c r="A28" s="8">
        <v>6</v>
      </c>
      <c r="B28" s="10">
        <v>7.5</v>
      </c>
      <c r="C28" s="8" t="s">
        <v>41</v>
      </c>
      <c r="D28" s="189"/>
    </row>
    <row r="29" spans="1:4">
      <c r="A29" s="7">
        <v>0.75</v>
      </c>
      <c r="B29" s="9">
        <v>0.85</v>
      </c>
      <c r="C29" s="26"/>
      <c r="D29" s="188" t="s">
        <v>44</v>
      </c>
    </row>
    <row r="30" spans="1:4" ht="15" thickBot="1">
      <c r="A30" s="8">
        <v>7.5</v>
      </c>
      <c r="B30" s="10">
        <v>8.5</v>
      </c>
      <c r="C30" s="8" t="s">
        <v>43</v>
      </c>
      <c r="D30" s="189"/>
    </row>
    <row r="31" spans="1:4">
      <c r="A31" s="7">
        <v>0.85</v>
      </c>
      <c r="B31" s="9">
        <v>0.95</v>
      </c>
      <c r="C31" s="26"/>
      <c r="D31" s="188" t="s">
        <v>46</v>
      </c>
    </row>
    <row r="32" spans="1:4" ht="15" thickBot="1">
      <c r="A32" s="11">
        <v>8.5</v>
      </c>
      <c r="B32" s="12">
        <v>9.5</v>
      </c>
      <c r="C32" s="8" t="s">
        <v>45</v>
      </c>
      <c r="D32" s="189"/>
    </row>
    <row r="33" spans="1:4" ht="22.5" customHeight="1">
      <c r="A33" s="13">
        <v>0.95</v>
      </c>
      <c r="B33" s="14" t="s">
        <v>49</v>
      </c>
      <c r="C33" s="26"/>
      <c r="D33" s="188" t="s">
        <v>48</v>
      </c>
    </row>
    <row r="34" spans="1:4" ht="15" thickBot="1">
      <c r="A34" s="8">
        <v>9.5</v>
      </c>
      <c r="B34" s="10">
        <v>10</v>
      </c>
      <c r="C34" s="8" t="s">
        <v>47</v>
      </c>
      <c r="D34" s="189"/>
    </row>
    <row r="37" spans="1:4" ht="21">
      <c r="A37" s="16" t="s">
        <v>170</v>
      </c>
    </row>
    <row r="38" spans="1:4" ht="15" thickBot="1"/>
    <row r="39" spans="1:4" ht="15" thickBot="1">
      <c r="A39" s="192" t="s">
        <v>171</v>
      </c>
      <c r="B39" s="193"/>
      <c r="C39" s="193"/>
      <c r="D39" s="194"/>
    </row>
    <row r="40" spans="1:4" ht="36.5" thickBot="1">
      <c r="A40" s="17" t="s">
        <v>56</v>
      </c>
      <c r="B40" s="18" t="s">
        <v>57</v>
      </c>
      <c r="C40" s="18" t="s">
        <v>4</v>
      </c>
      <c r="D40" s="18" t="s">
        <v>36</v>
      </c>
    </row>
    <row r="41" spans="1:4" ht="21" customHeight="1">
      <c r="A41" s="7">
        <v>0</v>
      </c>
      <c r="B41" s="9">
        <v>0.3</v>
      </c>
      <c r="C41" s="24"/>
      <c r="D41" s="188" t="s">
        <v>50</v>
      </c>
    </row>
    <row r="42" spans="1:4" ht="15" thickBot="1">
      <c r="A42" s="8">
        <v>0</v>
      </c>
      <c r="B42" s="10">
        <v>3</v>
      </c>
      <c r="C42" s="25" t="s">
        <v>37</v>
      </c>
      <c r="D42" s="189"/>
    </row>
    <row r="43" spans="1:4" ht="21" customHeight="1">
      <c r="A43" s="7">
        <v>0.3</v>
      </c>
      <c r="B43" s="9">
        <v>0.6</v>
      </c>
      <c r="C43" s="24"/>
      <c r="D43" s="188" t="s">
        <v>51</v>
      </c>
    </row>
    <row r="44" spans="1:4" ht="15" thickBot="1">
      <c r="A44" s="8">
        <v>3</v>
      </c>
      <c r="B44" s="10">
        <v>6</v>
      </c>
      <c r="C44" s="25" t="s">
        <v>39</v>
      </c>
      <c r="D44" s="189"/>
    </row>
    <row r="45" spans="1:4">
      <c r="A45" s="7">
        <v>0.6</v>
      </c>
      <c r="B45" s="9">
        <v>0.75</v>
      </c>
      <c r="C45" s="24"/>
      <c r="D45" s="188" t="s">
        <v>52</v>
      </c>
    </row>
    <row r="46" spans="1:4" ht="15" thickBot="1">
      <c r="A46" s="8">
        <v>6</v>
      </c>
      <c r="B46" s="10">
        <v>7.5</v>
      </c>
      <c r="C46" s="25" t="s">
        <v>41</v>
      </c>
      <c r="D46" s="189"/>
    </row>
    <row r="47" spans="1:4" ht="21" customHeight="1">
      <c r="A47" s="7">
        <v>0.75</v>
      </c>
      <c r="B47" s="9">
        <v>0.85</v>
      </c>
      <c r="C47" s="24"/>
      <c r="D47" s="188" t="s">
        <v>53</v>
      </c>
    </row>
    <row r="48" spans="1:4" ht="15" thickBot="1">
      <c r="A48" s="8">
        <v>7.5</v>
      </c>
      <c r="B48" s="10">
        <v>8.5</v>
      </c>
      <c r="C48" s="25" t="s">
        <v>43</v>
      </c>
      <c r="D48" s="189"/>
    </row>
    <row r="49" spans="1:4">
      <c r="A49" s="7">
        <v>0.85</v>
      </c>
      <c r="B49" s="9">
        <v>0.95</v>
      </c>
      <c r="C49" s="24"/>
      <c r="D49" s="188" t="s">
        <v>54</v>
      </c>
    </row>
    <row r="50" spans="1:4" ht="15" thickBot="1">
      <c r="A50" s="11">
        <v>8.5</v>
      </c>
      <c r="B50" s="12">
        <v>9.5</v>
      </c>
      <c r="C50" s="25" t="s">
        <v>45</v>
      </c>
      <c r="D50" s="189"/>
    </row>
    <row r="51" spans="1:4" ht="21" customHeight="1">
      <c r="A51" s="13">
        <v>0.95</v>
      </c>
      <c r="B51" s="14">
        <v>1</v>
      </c>
      <c r="C51" s="24"/>
      <c r="D51" s="188" t="s">
        <v>55</v>
      </c>
    </row>
    <row r="52" spans="1:4" ht="15" thickBot="1">
      <c r="A52" s="8">
        <v>9.5</v>
      </c>
      <c r="B52" s="10">
        <v>10</v>
      </c>
      <c r="C52" s="25" t="s">
        <v>47</v>
      </c>
      <c r="D52" s="189"/>
    </row>
    <row r="55" spans="1:4" ht="21">
      <c r="A55" s="16" t="s">
        <v>152</v>
      </c>
    </row>
    <row r="56" spans="1:4" ht="15" thickBot="1"/>
    <row r="57" spans="1:4" ht="15" thickBot="1">
      <c r="A57" s="192" t="s">
        <v>165</v>
      </c>
      <c r="B57" s="193"/>
      <c r="C57" s="193"/>
      <c r="D57" s="194"/>
    </row>
    <row r="58" spans="1:4" ht="36.5" thickBot="1">
      <c r="A58" s="17" t="s">
        <v>56</v>
      </c>
      <c r="B58" s="18" t="s">
        <v>57</v>
      </c>
      <c r="C58" s="18" t="s">
        <v>4</v>
      </c>
      <c r="D58" s="18" t="s">
        <v>36</v>
      </c>
    </row>
    <row r="59" spans="1:4" ht="21" customHeight="1">
      <c r="A59" s="7">
        <v>0</v>
      </c>
      <c r="B59" s="9">
        <v>0.3</v>
      </c>
      <c r="C59" s="24"/>
      <c r="D59" s="188" t="s">
        <v>189</v>
      </c>
    </row>
    <row r="60" spans="1:4" ht="15" thickBot="1">
      <c r="A60" s="8">
        <v>0</v>
      </c>
      <c r="B60" s="10">
        <v>3</v>
      </c>
      <c r="C60" s="25" t="s">
        <v>37</v>
      </c>
      <c r="D60" s="189"/>
    </row>
    <row r="61" spans="1:4" ht="21" customHeight="1">
      <c r="A61" s="7">
        <v>0.3</v>
      </c>
      <c r="B61" s="9">
        <v>0.6</v>
      </c>
      <c r="C61" s="24"/>
      <c r="D61" s="188" t="s">
        <v>184</v>
      </c>
    </row>
    <row r="62" spans="1:4" ht="15" thickBot="1">
      <c r="A62" s="8">
        <v>3</v>
      </c>
      <c r="B62" s="10">
        <v>6</v>
      </c>
      <c r="C62" s="25" t="s">
        <v>39</v>
      </c>
      <c r="D62" s="189"/>
    </row>
    <row r="63" spans="1:4" ht="14.5" customHeight="1">
      <c r="A63" s="7">
        <v>0.6</v>
      </c>
      <c r="B63" s="9">
        <v>0.75</v>
      </c>
      <c r="C63" s="24"/>
      <c r="D63" s="188" t="s">
        <v>185</v>
      </c>
    </row>
    <row r="64" spans="1:4" ht="34" customHeight="1" thickBot="1">
      <c r="A64" s="8">
        <v>6</v>
      </c>
      <c r="B64" s="10">
        <v>7.5</v>
      </c>
      <c r="C64" s="25" t="s">
        <v>41</v>
      </c>
      <c r="D64" s="189"/>
    </row>
    <row r="65" spans="1:4" ht="21" customHeight="1">
      <c r="A65" s="7">
        <v>0.75</v>
      </c>
      <c r="B65" s="9">
        <v>0.85</v>
      </c>
      <c r="C65" s="24"/>
      <c r="D65" s="188" t="s">
        <v>186</v>
      </c>
    </row>
    <row r="66" spans="1:4" ht="27.5" customHeight="1" thickBot="1">
      <c r="A66" s="8">
        <v>7.5</v>
      </c>
      <c r="B66" s="10">
        <v>8.5</v>
      </c>
      <c r="C66" s="25" t="s">
        <v>43</v>
      </c>
      <c r="D66" s="189"/>
    </row>
    <row r="67" spans="1:4" ht="14.5" customHeight="1">
      <c r="A67" s="7">
        <v>0.85</v>
      </c>
      <c r="B67" s="9">
        <v>0.95</v>
      </c>
      <c r="C67" s="24"/>
      <c r="D67" s="188" t="s">
        <v>187</v>
      </c>
    </row>
    <row r="68" spans="1:4" ht="40.5" customHeight="1" thickBot="1">
      <c r="A68" s="11">
        <v>8.5</v>
      </c>
      <c r="B68" s="12">
        <v>9.5</v>
      </c>
      <c r="C68" s="25" t="s">
        <v>45</v>
      </c>
      <c r="D68" s="189"/>
    </row>
    <row r="69" spans="1:4" ht="21" customHeight="1">
      <c r="A69" s="13">
        <v>0.95</v>
      </c>
      <c r="B69" s="14">
        <v>1</v>
      </c>
      <c r="C69" s="24"/>
      <c r="D69" s="188" t="s">
        <v>188</v>
      </c>
    </row>
    <row r="70" spans="1:4" ht="33" customHeight="1" thickBot="1">
      <c r="A70" s="8">
        <v>9.5</v>
      </c>
      <c r="B70" s="10">
        <v>10</v>
      </c>
      <c r="C70" s="25" t="s">
        <v>47</v>
      </c>
      <c r="D70" s="189"/>
    </row>
    <row r="73" spans="1:4" ht="21">
      <c r="A73" s="16" t="s">
        <v>29</v>
      </c>
    </row>
    <row r="74" spans="1:4" ht="15" thickBot="1"/>
    <row r="75" spans="1:4" ht="15" thickBot="1">
      <c r="A75" s="192" t="s">
        <v>58</v>
      </c>
      <c r="B75" s="193"/>
      <c r="C75" s="193"/>
      <c r="D75" s="194"/>
    </row>
    <row r="76" spans="1:4" ht="36.5" thickBot="1">
      <c r="A76" s="17" t="s">
        <v>56</v>
      </c>
      <c r="B76" s="18" t="s">
        <v>57</v>
      </c>
      <c r="C76" s="18" t="s">
        <v>4</v>
      </c>
      <c r="D76" s="18" t="s">
        <v>36</v>
      </c>
    </row>
    <row r="77" spans="1:4">
      <c r="A77" s="7">
        <v>0</v>
      </c>
      <c r="B77" s="9">
        <v>0.3</v>
      </c>
      <c r="C77" s="24" t="s">
        <v>37</v>
      </c>
      <c r="D77" s="188" t="s">
        <v>190</v>
      </c>
    </row>
    <row r="78" spans="1:4" ht="64.5" customHeight="1" thickBot="1">
      <c r="A78" s="8">
        <v>0</v>
      </c>
      <c r="B78" s="10">
        <v>3</v>
      </c>
      <c r="C78" s="25" t="s">
        <v>37</v>
      </c>
      <c r="D78" s="189"/>
    </row>
    <row r="79" spans="1:4">
      <c r="A79" s="7">
        <v>0.3</v>
      </c>
      <c r="B79" s="9">
        <v>0.6</v>
      </c>
      <c r="C79" s="24" t="s">
        <v>39</v>
      </c>
      <c r="D79" s="188" t="s">
        <v>191</v>
      </c>
    </row>
    <row r="80" spans="1:4" ht="62" customHeight="1" thickBot="1">
      <c r="A80" s="8">
        <v>3</v>
      </c>
      <c r="B80" s="10">
        <v>6</v>
      </c>
      <c r="C80" s="25" t="s">
        <v>39</v>
      </c>
      <c r="D80" s="189"/>
    </row>
    <row r="81" spans="1:4">
      <c r="A81" s="7">
        <v>0.6</v>
      </c>
      <c r="B81" s="9">
        <v>0.75</v>
      </c>
      <c r="C81" s="24" t="s">
        <v>41</v>
      </c>
      <c r="D81" s="188" t="s">
        <v>192</v>
      </c>
    </row>
    <row r="82" spans="1:4" ht="61" customHeight="1" thickBot="1">
      <c r="A82" s="8">
        <v>6</v>
      </c>
      <c r="B82" s="10">
        <v>7.5</v>
      </c>
      <c r="C82" s="25" t="s">
        <v>41</v>
      </c>
      <c r="D82" s="189"/>
    </row>
    <row r="83" spans="1:4" ht="14.5" customHeight="1">
      <c r="A83" s="7">
        <v>0.75</v>
      </c>
      <c r="B83" s="9">
        <v>0.85</v>
      </c>
      <c r="C83" s="24" t="s">
        <v>43</v>
      </c>
      <c r="D83" s="188" t="s">
        <v>194</v>
      </c>
    </row>
    <row r="84" spans="1:4" ht="51.5" customHeight="1" thickBot="1">
      <c r="A84" s="8">
        <v>7.5</v>
      </c>
      <c r="B84" s="10">
        <v>8.5</v>
      </c>
      <c r="C84" s="25" t="s">
        <v>43</v>
      </c>
      <c r="D84" s="189"/>
    </row>
    <row r="85" spans="1:4">
      <c r="A85" s="7">
        <v>0.85</v>
      </c>
      <c r="B85" s="9">
        <v>0.95</v>
      </c>
      <c r="C85" s="24" t="s">
        <v>45</v>
      </c>
      <c r="D85" s="188" t="s">
        <v>193</v>
      </c>
    </row>
    <row r="86" spans="1:4" ht="47" customHeight="1" thickBot="1">
      <c r="A86" s="11">
        <v>8.5</v>
      </c>
      <c r="B86" s="12">
        <v>9.5</v>
      </c>
      <c r="C86" s="25" t="s">
        <v>45</v>
      </c>
      <c r="D86" s="189"/>
    </row>
    <row r="87" spans="1:4" ht="14.5" customHeight="1">
      <c r="A87" s="13">
        <v>0.95</v>
      </c>
      <c r="B87" s="14" t="s">
        <v>49</v>
      </c>
      <c r="C87" s="24" t="s">
        <v>47</v>
      </c>
      <c r="D87" s="188" t="s">
        <v>195</v>
      </c>
    </row>
    <row r="88" spans="1:4" ht="69" customHeight="1" thickBot="1">
      <c r="A88" s="8">
        <v>9.5</v>
      </c>
      <c r="B88" s="10">
        <v>10</v>
      </c>
      <c r="C88" s="25" t="s">
        <v>47</v>
      </c>
      <c r="D88" s="189"/>
    </row>
  </sheetData>
  <mergeCells count="37">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 ref="D45:D46"/>
    <mergeCell ref="D47:D48"/>
    <mergeCell ref="D49:D50"/>
    <mergeCell ref="D33:D34"/>
    <mergeCell ref="A39:D39"/>
    <mergeCell ref="D41:D42"/>
    <mergeCell ref="D43:D44"/>
    <mergeCell ref="D27:D28"/>
    <mergeCell ref="D29:D30"/>
    <mergeCell ref="D31:D32"/>
    <mergeCell ref="C21:C22"/>
    <mergeCell ref="D21:D22"/>
    <mergeCell ref="D23:D24"/>
    <mergeCell ref="D25:D26"/>
    <mergeCell ref="D11:D12"/>
    <mergeCell ref="D13:D14"/>
    <mergeCell ref="D15:D16"/>
    <mergeCell ref="C3:C4"/>
    <mergeCell ref="D3:D4"/>
    <mergeCell ref="D5:D6"/>
    <mergeCell ref="D7:D8"/>
    <mergeCell ref="D9:D10"/>
  </mergeCells>
  <pageMargins left="0.7" right="0.7" top="0.75" bottom="0.75" header="0.3" footer="0.3"/>
  <pageSetup paperSize="9" scale="79"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55E4-D4D9-4EFC-8611-DF6DE983ACFF}">
  <sheetPr>
    <pageSetUpPr fitToPage="1"/>
  </sheetPr>
  <dimension ref="A1:F60"/>
  <sheetViews>
    <sheetView topLeftCell="A58" zoomScale="80" zoomScaleNormal="80" workbookViewId="0">
      <selection activeCell="F60" sqref="F60"/>
    </sheetView>
  </sheetViews>
  <sheetFormatPr defaultRowHeight="14.5"/>
  <cols>
    <col min="1" max="1" width="19.08984375" customWidth="1"/>
    <col min="2" max="2" width="21.81640625" customWidth="1"/>
    <col min="3" max="3" width="27.90625" customWidth="1"/>
    <col min="5" max="5" width="11.54296875" customWidth="1"/>
    <col min="6" max="6" width="75.7265625" customWidth="1"/>
  </cols>
  <sheetData>
    <row r="1" spans="1:6">
      <c r="A1" s="15" t="s">
        <v>62</v>
      </c>
      <c r="B1" s="15"/>
      <c r="C1" s="15"/>
    </row>
    <row r="3" spans="1:6" ht="15" thickBot="1"/>
    <row r="4" spans="1:6" ht="15" thickBot="1">
      <c r="A4" s="200" t="s">
        <v>0</v>
      </c>
      <c r="B4" s="200" t="s">
        <v>1</v>
      </c>
      <c r="C4" s="200" t="s">
        <v>111</v>
      </c>
      <c r="D4" s="195" t="s">
        <v>2</v>
      </c>
      <c r="E4" s="196"/>
      <c r="F4" s="197"/>
    </row>
    <row r="5" spans="1:6" ht="15" thickBot="1">
      <c r="A5" s="201"/>
      <c r="B5" s="201"/>
      <c r="C5" s="201"/>
      <c r="D5" s="19" t="s">
        <v>59</v>
      </c>
      <c r="E5" s="19" t="s">
        <v>60</v>
      </c>
      <c r="F5" s="19" t="s">
        <v>61</v>
      </c>
    </row>
    <row r="6" spans="1:6" ht="48.5" thickBot="1">
      <c r="A6" s="198" t="s">
        <v>5</v>
      </c>
      <c r="B6" s="198" t="s">
        <v>6</v>
      </c>
      <c r="C6" s="203" t="s">
        <v>112</v>
      </c>
      <c r="D6" s="22">
        <v>1</v>
      </c>
      <c r="E6" s="22" t="s">
        <v>26</v>
      </c>
      <c r="F6" s="23" t="s">
        <v>63</v>
      </c>
    </row>
    <row r="7" spans="1:6" ht="48.5" thickBot="1">
      <c r="A7" s="199"/>
      <c r="B7" s="199"/>
      <c r="C7" s="204"/>
      <c r="D7" s="22">
        <v>2</v>
      </c>
      <c r="E7" s="22" t="s">
        <v>9</v>
      </c>
      <c r="F7" s="23" t="s">
        <v>64</v>
      </c>
    </row>
    <row r="8" spans="1:6" ht="60.5" thickBot="1">
      <c r="A8" s="199"/>
      <c r="B8" s="199"/>
      <c r="C8" s="204"/>
      <c r="D8" s="21">
        <v>3</v>
      </c>
      <c r="E8" s="21" t="s">
        <v>7</v>
      </c>
      <c r="F8" s="23" t="s">
        <v>65</v>
      </c>
    </row>
    <row r="9" spans="1:6" ht="48.5" thickBot="1">
      <c r="A9" s="199"/>
      <c r="B9" s="198" t="s">
        <v>8</v>
      </c>
      <c r="C9" s="203" t="s">
        <v>113</v>
      </c>
      <c r="D9" s="20">
        <v>1</v>
      </c>
      <c r="E9" s="20" t="s">
        <v>26</v>
      </c>
      <c r="F9" s="23" t="s">
        <v>66</v>
      </c>
    </row>
    <row r="10" spans="1:6" ht="60.5" thickBot="1">
      <c r="A10" s="199"/>
      <c r="B10" s="199"/>
      <c r="C10" s="204"/>
      <c r="D10" s="20">
        <v>2</v>
      </c>
      <c r="E10" s="20" t="s">
        <v>9</v>
      </c>
      <c r="F10" s="23" t="s">
        <v>67</v>
      </c>
    </row>
    <row r="11" spans="1:6" ht="84.5" thickBot="1">
      <c r="A11" s="199"/>
      <c r="B11" s="199"/>
      <c r="C11" s="204"/>
      <c r="D11" s="20">
        <v>3</v>
      </c>
      <c r="E11" s="20" t="s">
        <v>7</v>
      </c>
      <c r="F11" s="23" t="s">
        <v>68</v>
      </c>
    </row>
    <row r="12" spans="1:6" ht="84.5" thickBot="1">
      <c r="A12" s="199"/>
      <c r="B12" s="198" t="s">
        <v>10</v>
      </c>
      <c r="C12" s="203" t="s">
        <v>114</v>
      </c>
      <c r="D12" s="20">
        <v>1</v>
      </c>
      <c r="E12" s="20" t="s">
        <v>26</v>
      </c>
      <c r="F12" s="23" t="s">
        <v>69</v>
      </c>
    </row>
    <row r="13" spans="1:6" ht="60.5" thickBot="1">
      <c r="A13" s="199"/>
      <c r="B13" s="199"/>
      <c r="C13" s="204"/>
      <c r="D13" s="20">
        <v>2</v>
      </c>
      <c r="E13" s="20" t="s">
        <v>9</v>
      </c>
      <c r="F13" s="23" t="s">
        <v>70</v>
      </c>
    </row>
    <row r="14" spans="1:6" ht="84.5" thickBot="1">
      <c r="A14" s="199"/>
      <c r="B14" s="199"/>
      <c r="C14" s="205"/>
      <c r="D14" s="20">
        <v>3</v>
      </c>
      <c r="E14" s="20" t="s">
        <v>7</v>
      </c>
      <c r="F14" s="23" t="s">
        <v>71</v>
      </c>
    </row>
    <row r="15" spans="1:6" ht="48.5" thickBot="1">
      <c r="A15" s="199"/>
      <c r="B15" s="198" t="s">
        <v>11</v>
      </c>
      <c r="C15" s="203" t="s">
        <v>115</v>
      </c>
      <c r="D15" s="20">
        <v>1</v>
      </c>
      <c r="E15" s="20" t="s">
        <v>26</v>
      </c>
      <c r="F15" s="23" t="s">
        <v>72</v>
      </c>
    </row>
    <row r="16" spans="1:6" ht="48.5" thickBot="1">
      <c r="A16" s="199"/>
      <c r="B16" s="199"/>
      <c r="C16" s="204"/>
      <c r="D16" s="20">
        <v>2</v>
      </c>
      <c r="E16" s="20" t="s">
        <v>9</v>
      </c>
      <c r="F16" s="23" t="s">
        <v>73</v>
      </c>
    </row>
    <row r="17" spans="1:6" ht="60.5" thickBot="1">
      <c r="A17" s="199"/>
      <c r="B17" s="199"/>
      <c r="C17" s="204"/>
      <c r="D17" s="20">
        <v>3</v>
      </c>
      <c r="E17" s="20" t="s">
        <v>7</v>
      </c>
      <c r="F17" s="23" t="s">
        <v>74</v>
      </c>
    </row>
    <row r="18" spans="1:6" ht="48.5" thickBot="1">
      <c r="A18" s="199" t="s">
        <v>12</v>
      </c>
      <c r="B18" s="198" t="s">
        <v>13</v>
      </c>
      <c r="C18" s="203" t="s">
        <v>116</v>
      </c>
      <c r="D18" s="20">
        <v>1</v>
      </c>
      <c r="E18" s="20" t="s">
        <v>26</v>
      </c>
      <c r="F18" s="23" t="s">
        <v>75</v>
      </c>
    </row>
    <row r="19" spans="1:6" ht="48.5" thickBot="1">
      <c r="A19" s="199"/>
      <c r="B19" s="199"/>
      <c r="C19" s="204"/>
      <c r="D19" s="20">
        <v>2</v>
      </c>
      <c r="E19" s="20" t="s">
        <v>9</v>
      </c>
      <c r="F19" s="23" t="s">
        <v>76</v>
      </c>
    </row>
    <row r="20" spans="1:6" ht="84.5" thickBot="1">
      <c r="A20" s="199"/>
      <c r="B20" s="199"/>
      <c r="C20" s="204"/>
      <c r="D20" s="20">
        <v>3</v>
      </c>
      <c r="E20" s="20" t="s">
        <v>7</v>
      </c>
      <c r="F20" s="23" t="s">
        <v>77</v>
      </c>
    </row>
    <row r="21" spans="1:6" ht="48.5" thickBot="1">
      <c r="A21" s="199"/>
      <c r="B21" s="198" t="s">
        <v>15</v>
      </c>
      <c r="C21" s="203" t="s">
        <v>117</v>
      </c>
      <c r="D21" s="20">
        <v>1</v>
      </c>
      <c r="E21" s="20" t="s">
        <v>26</v>
      </c>
      <c r="F21" s="23" t="s">
        <v>78</v>
      </c>
    </row>
    <row r="22" spans="1:6" ht="48.5" thickBot="1">
      <c r="A22" s="199"/>
      <c r="B22" s="199"/>
      <c r="C22" s="204"/>
      <c r="D22" s="20">
        <v>2</v>
      </c>
      <c r="E22" s="20" t="s">
        <v>9</v>
      </c>
      <c r="F22" s="23" t="s">
        <v>79</v>
      </c>
    </row>
    <row r="23" spans="1:6" ht="60.5" thickBot="1">
      <c r="A23" s="199"/>
      <c r="B23" s="199"/>
      <c r="C23" s="204"/>
      <c r="D23" s="20">
        <v>3</v>
      </c>
      <c r="E23" s="20" t="s">
        <v>7</v>
      </c>
      <c r="F23" s="23" t="s">
        <v>80</v>
      </c>
    </row>
    <row r="24" spans="1:6" ht="48.5" thickBot="1">
      <c r="A24" s="199"/>
      <c r="B24" s="198" t="s">
        <v>16</v>
      </c>
      <c r="C24" s="203" t="s">
        <v>118</v>
      </c>
      <c r="D24" s="20">
        <v>1</v>
      </c>
      <c r="E24" s="20" t="s">
        <v>26</v>
      </c>
      <c r="F24" s="23" t="s">
        <v>81</v>
      </c>
    </row>
    <row r="25" spans="1:6" ht="77.5" customHeight="1" thickBot="1">
      <c r="A25" s="199"/>
      <c r="B25" s="199"/>
      <c r="C25" s="204"/>
      <c r="D25" s="20">
        <v>2</v>
      </c>
      <c r="E25" s="20" t="s">
        <v>9</v>
      </c>
      <c r="F25" s="23" t="s">
        <v>82</v>
      </c>
    </row>
    <row r="26" spans="1:6" ht="99.5" customHeight="1" thickBot="1">
      <c r="A26" s="199"/>
      <c r="B26" s="199"/>
      <c r="C26" s="204"/>
      <c r="D26" s="20">
        <v>3</v>
      </c>
      <c r="E26" s="20" t="s">
        <v>7</v>
      </c>
      <c r="F26" s="23" t="s">
        <v>83</v>
      </c>
    </row>
    <row r="27" spans="1:6" ht="48.5" thickBot="1">
      <c r="A27" s="199"/>
      <c r="B27" s="198" t="s">
        <v>17</v>
      </c>
      <c r="C27" s="203" t="s">
        <v>128</v>
      </c>
      <c r="D27" s="20">
        <v>1</v>
      </c>
      <c r="E27" s="20" t="s">
        <v>26</v>
      </c>
      <c r="F27" s="23" t="s">
        <v>84</v>
      </c>
    </row>
    <row r="28" spans="1:6" ht="60.5" thickBot="1">
      <c r="A28" s="199"/>
      <c r="B28" s="199"/>
      <c r="C28" s="204"/>
      <c r="D28" s="20">
        <v>2</v>
      </c>
      <c r="E28" s="20" t="s">
        <v>9</v>
      </c>
      <c r="F28" s="23" t="s">
        <v>85</v>
      </c>
    </row>
    <row r="29" spans="1:6" ht="72.5" thickBot="1">
      <c r="A29" s="202"/>
      <c r="B29" s="199"/>
      <c r="C29" s="204"/>
      <c r="D29" s="20">
        <v>3</v>
      </c>
      <c r="E29" s="20" t="s">
        <v>7</v>
      </c>
      <c r="F29" s="23" t="s">
        <v>86</v>
      </c>
    </row>
    <row r="30" spans="1:6" ht="48.5" thickBot="1">
      <c r="A30" s="198" t="s">
        <v>18</v>
      </c>
      <c r="B30" s="198" t="s">
        <v>19</v>
      </c>
      <c r="C30" s="203" t="s">
        <v>119</v>
      </c>
      <c r="D30" s="20">
        <v>1</v>
      </c>
      <c r="E30" s="20" t="s">
        <v>26</v>
      </c>
      <c r="F30" s="23" t="s">
        <v>87</v>
      </c>
    </row>
    <row r="31" spans="1:6" ht="48.5" thickBot="1">
      <c r="A31" s="199"/>
      <c r="B31" s="199"/>
      <c r="C31" s="204"/>
      <c r="D31" s="20">
        <v>2</v>
      </c>
      <c r="E31" s="20" t="s">
        <v>9</v>
      </c>
      <c r="F31" s="23" t="s">
        <v>88</v>
      </c>
    </row>
    <row r="32" spans="1:6" ht="83.5" customHeight="1" thickBot="1">
      <c r="A32" s="199"/>
      <c r="B32" s="199"/>
      <c r="C32" s="204"/>
      <c r="D32" s="20">
        <v>3</v>
      </c>
      <c r="E32" s="20" t="s">
        <v>7</v>
      </c>
      <c r="F32" s="23" t="s">
        <v>89</v>
      </c>
    </row>
    <row r="33" spans="1:6" ht="55" customHeight="1" thickBot="1">
      <c r="A33" s="199"/>
      <c r="B33" s="198" t="s">
        <v>20</v>
      </c>
      <c r="C33" s="203" t="s">
        <v>120</v>
      </c>
      <c r="D33" s="20">
        <v>1</v>
      </c>
      <c r="E33" s="20" t="s">
        <v>26</v>
      </c>
      <c r="F33" s="23" t="s">
        <v>90</v>
      </c>
    </row>
    <row r="34" spans="1:6" ht="63" customHeight="1" thickBot="1">
      <c r="A34" s="199"/>
      <c r="B34" s="199"/>
      <c r="C34" s="204"/>
      <c r="D34" s="20">
        <v>2</v>
      </c>
      <c r="E34" s="20" t="s">
        <v>9</v>
      </c>
      <c r="F34" s="23" t="s">
        <v>91</v>
      </c>
    </row>
    <row r="35" spans="1:6" ht="72.5" thickBot="1">
      <c r="A35" s="199"/>
      <c r="B35" s="199"/>
      <c r="C35" s="204"/>
      <c r="D35" s="20">
        <v>3</v>
      </c>
      <c r="E35" s="20" t="s">
        <v>7</v>
      </c>
      <c r="F35" s="23" t="s">
        <v>92</v>
      </c>
    </row>
    <row r="36" spans="1:6" ht="48.5" thickBot="1">
      <c r="A36" s="199"/>
      <c r="B36" s="198" t="s">
        <v>21</v>
      </c>
      <c r="C36" s="203" t="s">
        <v>121</v>
      </c>
      <c r="D36" s="20">
        <v>1</v>
      </c>
      <c r="E36" s="20" t="s">
        <v>26</v>
      </c>
      <c r="F36" s="23" t="s">
        <v>93</v>
      </c>
    </row>
    <row r="37" spans="1:6" ht="48.5" thickBot="1">
      <c r="A37" s="199"/>
      <c r="B37" s="199"/>
      <c r="C37" s="204"/>
      <c r="D37" s="20">
        <v>2</v>
      </c>
      <c r="E37" s="20" t="s">
        <v>9</v>
      </c>
      <c r="F37" s="23" t="s">
        <v>94</v>
      </c>
    </row>
    <row r="38" spans="1:6" ht="48.5" thickBot="1">
      <c r="A38" s="199"/>
      <c r="B38" s="199"/>
      <c r="C38" s="204"/>
      <c r="D38" s="20">
        <v>3</v>
      </c>
      <c r="E38" s="20" t="s">
        <v>7</v>
      </c>
      <c r="F38" s="23" t="s">
        <v>95</v>
      </c>
    </row>
    <row r="39" spans="1:6" ht="48.5" thickBot="1">
      <c r="A39" s="199"/>
      <c r="B39" s="198" t="s">
        <v>22</v>
      </c>
      <c r="C39" s="203" t="s">
        <v>122</v>
      </c>
      <c r="D39" s="20">
        <v>1</v>
      </c>
      <c r="E39" s="20" t="s">
        <v>26</v>
      </c>
      <c r="F39" s="23" t="s">
        <v>96</v>
      </c>
    </row>
    <row r="40" spans="1:6" ht="72.5" thickBot="1">
      <c r="A40" s="199"/>
      <c r="B40" s="199"/>
      <c r="C40" s="204"/>
      <c r="D40" s="20">
        <v>2</v>
      </c>
      <c r="E40" s="20" t="s">
        <v>9</v>
      </c>
      <c r="F40" s="23" t="s">
        <v>97</v>
      </c>
    </row>
    <row r="41" spans="1:6" ht="60.5" thickBot="1">
      <c r="A41" s="202"/>
      <c r="B41" s="199"/>
      <c r="C41" s="204"/>
      <c r="D41" s="20">
        <v>3</v>
      </c>
      <c r="E41" s="20" t="s">
        <v>7</v>
      </c>
      <c r="F41" s="23" t="s">
        <v>98</v>
      </c>
    </row>
    <row r="42" spans="1:6" ht="48.5" thickBot="1">
      <c r="A42" s="198" t="s">
        <v>23</v>
      </c>
      <c r="B42" s="198" t="s">
        <v>24</v>
      </c>
      <c r="C42" s="203" t="s">
        <v>123</v>
      </c>
      <c r="D42" s="20">
        <v>1</v>
      </c>
      <c r="E42" s="20" t="s">
        <v>26</v>
      </c>
      <c r="F42" s="23" t="s">
        <v>99</v>
      </c>
    </row>
    <row r="43" spans="1:6" ht="48.5" thickBot="1">
      <c r="A43" s="199"/>
      <c r="B43" s="199"/>
      <c r="C43" s="204"/>
      <c r="D43" s="20">
        <v>2</v>
      </c>
      <c r="E43" s="20" t="s">
        <v>9</v>
      </c>
      <c r="F43" s="23" t="s">
        <v>100</v>
      </c>
    </row>
    <row r="44" spans="1:6" ht="60.5" thickBot="1">
      <c r="A44" s="199"/>
      <c r="B44" s="199"/>
      <c r="C44" s="204"/>
      <c r="D44" s="20">
        <v>3</v>
      </c>
      <c r="E44" s="20" t="s">
        <v>7</v>
      </c>
      <c r="F44" s="23" t="s">
        <v>101</v>
      </c>
    </row>
    <row r="45" spans="1:6" ht="48.5" thickBot="1">
      <c r="A45" s="199"/>
      <c r="B45" s="198" t="s">
        <v>25</v>
      </c>
      <c r="C45" s="203" t="s">
        <v>124</v>
      </c>
      <c r="D45" s="20">
        <v>1</v>
      </c>
      <c r="E45" s="20" t="s">
        <v>26</v>
      </c>
      <c r="F45" s="23" t="s">
        <v>102</v>
      </c>
    </row>
    <row r="46" spans="1:6" ht="48.5" thickBot="1">
      <c r="A46" s="199"/>
      <c r="B46" s="199"/>
      <c r="C46" s="204"/>
      <c r="D46" s="20">
        <v>2</v>
      </c>
      <c r="E46" s="20" t="s">
        <v>9</v>
      </c>
      <c r="F46" s="23" t="s">
        <v>103</v>
      </c>
    </row>
    <row r="47" spans="1:6" ht="48.5" thickBot="1">
      <c r="A47" s="199"/>
      <c r="B47" s="199"/>
      <c r="C47" s="204"/>
      <c r="D47" s="20">
        <v>3</v>
      </c>
      <c r="E47" s="20" t="s">
        <v>7</v>
      </c>
      <c r="F47" s="23" t="s">
        <v>104</v>
      </c>
    </row>
    <row r="48" spans="1:6" ht="48.5" thickBot="1">
      <c r="A48" s="199"/>
      <c r="B48" s="198" t="s">
        <v>27</v>
      </c>
      <c r="C48" s="203" t="s">
        <v>125</v>
      </c>
      <c r="D48" s="20">
        <v>1</v>
      </c>
      <c r="E48" s="20" t="s">
        <v>26</v>
      </c>
      <c r="F48" s="23" t="s">
        <v>105</v>
      </c>
    </row>
    <row r="49" spans="1:6" ht="48.5" thickBot="1">
      <c r="A49" s="199"/>
      <c r="B49" s="199"/>
      <c r="C49" s="204"/>
      <c r="D49" s="20">
        <v>2</v>
      </c>
      <c r="E49" s="20" t="s">
        <v>9</v>
      </c>
      <c r="F49" s="23" t="s">
        <v>106</v>
      </c>
    </row>
    <row r="50" spans="1:6" ht="60.5" thickBot="1">
      <c r="A50" s="199"/>
      <c r="B50" s="199"/>
      <c r="C50" s="204"/>
      <c r="D50" s="20">
        <v>3</v>
      </c>
      <c r="E50" s="20" t="s">
        <v>7</v>
      </c>
      <c r="F50" s="23" t="s">
        <v>107</v>
      </c>
    </row>
    <row r="51" spans="1:6" ht="48.5" thickBot="1">
      <c r="A51" s="199"/>
      <c r="B51" s="198" t="s">
        <v>28</v>
      </c>
      <c r="C51" s="203" t="s">
        <v>126</v>
      </c>
      <c r="D51" s="20">
        <v>1</v>
      </c>
      <c r="E51" s="20" t="s">
        <v>26</v>
      </c>
      <c r="F51" s="23" t="s">
        <v>108</v>
      </c>
    </row>
    <row r="52" spans="1:6" ht="69.5" customHeight="1" thickBot="1">
      <c r="A52" s="199"/>
      <c r="B52" s="199"/>
      <c r="C52" s="204"/>
      <c r="D52" s="20">
        <v>2</v>
      </c>
      <c r="E52" s="20" t="s">
        <v>9</v>
      </c>
      <c r="F52" s="23" t="s">
        <v>109</v>
      </c>
    </row>
    <row r="53" spans="1:6" ht="84.5" thickBot="1">
      <c r="A53" s="202"/>
      <c r="B53" s="202"/>
      <c r="C53" s="205"/>
      <c r="D53" s="22">
        <v>3</v>
      </c>
      <c r="E53" s="22" t="s">
        <v>7</v>
      </c>
      <c r="F53" s="23" t="s">
        <v>110</v>
      </c>
    </row>
    <row r="55" spans="1:6" ht="15" thickBot="1"/>
    <row r="56" spans="1:6" ht="15" thickBot="1">
      <c r="A56" s="206" t="s">
        <v>0</v>
      </c>
      <c r="B56" s="206" t="s">
        <v>1</v>
      </c>
      <c r="C56" s="206" t="s">
        <v>111</v>
      </c>
      <c r="D56" s="206" t="s">
        <v>2</v>
      </c>
      <c r="E56" s="206"/>
      <c r="F56" s="206"/>
    </row>
    <row r="57" spans="1:6" ht="15" thickBot="1">
      <c r="A57" s="206"/>
      <c r="B57" s="206"/>
      <c r="C57" s="206"/>
      <c r="D57" s="76" t="s">
        <v>59</v>
      </c>
      <c r="E57" s="76" t="s">
        <v>60</v>
      </c>
      <c r="F57" s="76" t="s">
        <v>61</v>
      </c>
    </row>
    <row r="58" spans="1:6" ht="48.5" thickBot="1">
      <c r="A58" s="207" t="s">
        <v>165</v>
      </c>
      <c r="B58" s="207" t="s">
        <v>165</v>
      </c>
      <c r="C58" s="208" t="s">
        <v>180</v>
      </c>
      <c r="D58" s="22">
        <v>1</v>
      </c>
      <c r="E58" s="22" t="s">
        <v>26</v>
      </c>
      <c r="F58" s="77" t="s">
        <v>183</v>
      </c>
    </row>
    <row r="59" spans="1:6" ht="72.5" thickBot="1">
      <c r="A59" s="207"/>
      <c r="B59" s="207"/>
      <c r="C59" s="208"/>
      <c r="D59" s="22">
        <v>2</v>
      </c>
      <c r="E59" s="22" t="s">
        <v>9</v>
      </c>
      <c r="F59" s="77" t="s">
        <v>182</v>
      </c>
    </row>
    <row r="60" spans="1:6" ht="96.5" thickBot="1">
      <c r="A60" s="207"/>
      <c r="B60" s="207"/>
      <c r="C60" s="208"/>
      <c r="D60" s="22">
        <v>3</v>
      </c>
      <c r="E60" s="22" t="s">
        <v>7</v>
      </c>
      <c r="F60" s="77" t="s">
        <v>181</v>
      </c>
    </row>
  </sheetData>
  <mergeCells count="47">
    <mergeCell ref="A56:A57"/>
    <mergeCell ref="B56:B57"/>
    <mergeCell ref="C56:C57"/>
    <mergeCell ref="D56:F56"/>
    <mergeCell ref="A58:A60"/>
    <mergeCell ref="B58:B60"/>
    <mergeCell ref="C58:C60"/>
    <mergeCell ref="A42:A53"/>
    <mergeCell ref="C21:C23"/>
    <mergeCell ref="C24:C26"/>
    <mergeCell ref="C27:C29"/>
    <mergeCell ref="C30:C32"/>
    <mergeCell ref="C33:C35"/>
    <mergeCell ref="C36:C38"/>
    <mergeCell ref="C39:C41"/>
    <mergeCell ref="C42:C44"/>
    <mergeCell ref="C45:C47"/>
    <mergeCell ref="C48:C50"/>
    <mergeCell ref="C51:C53"/>
    <mergeCell ref="C15:C17"/>
    <mergeCell ref="B4:B5"/>
    <mergeCell ref="A6:A17"/>
    <mergeCell ref="A18:A29"/>
    <mergeCell ref="A30:A41"/>
    <mergeCell ref="C18:C20"/>
    <mergeCell ref="B12:B14"/>
    <mergeCell ref="B9:B11"/>
    <mergeCell ref="C4:C5"/>
    <mergeCell ref="C6:C8"/>
    <mergeCell ref="C9:C11"/>
    <mergeCell ref="C12:C14"/>
    <mergeCell ref="D4:F4"/>
    <mergeCell ref="B6:B8"/>
    <mergeCell ref="A4:A5"/>
    <mergeCell ref="B51:B53"/>
    <mergeCell ref="B48:B50"/>
    <mergeCell ref="B45:B47"/>
    <mergeCell ref="B42:B44"/>
    <mergeCell ref="B39:B41"/>
    <mergeCell ref="B36:B38"/>
    <mergeCell ref="B33:B35"/>
    <mergeCell ref="B30:B32"/>
    <mergeCell ref="B27:B29"/>
    <mergeCell ref="B24:B26"/>
    <mergeCell ref="B21:B23"/>
    <mergeCell ref="B18:B20"/>
    <mergeCell ref="B15:B17"/>
  </mergeCells>
  <pageMargins left="0.7" right="0.7" top="0.75" bottom="0.75" header="0.3" footer="0.3"/>
  <pageSetup paperSize="9" scale="53"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ESEMPIO Scheda valutazione</vt:lpstr>
      <vt:lpstr>MODELLO Scheda valutazione </vt:lpstr>
      <vt:lpstr>Scale valutazione</vt:lpstr>
      <vt:lpstr>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2024-05-31T07:56:26Z</cp:lastPrinted>
  <dcterms:created xsi:type="dcterms:W3CDTF">2015-06-05T18:19:34Z</dcterms:created>
  <dcterms:modified xsi:type="dcterms:W3CDTF">2025-11-21T16:46:11Z</dcterms:modified>
</cp:coreProperties>
</file>