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agioneria\Micaela\Stipendi e personale\TRASPARENZA\INCARICHI DIPENDENTI COMUNALI\INCARICHI INCENTIVI TECNICI - RUP\"/>
    </mc:Choice>
  </mc:AlternateContent>
  <xr:revisionPtr revIDLastSave="0" documentId="13_ncr:1_{75CD77D7-15E5-465A-A21C-295F141E5EC5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ElencoDip.incentivi funz.tecni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<sst xmlns="http://schemas.openxmlformats.org/spreadsheetml/2006/main" count="44" uniqueCount="20">
  <si>
    <t>Soggetto conferente</t>
  </si>
  <si>
    <t>Qualifica soggetto percettore</t>
  </si>
  <si>
    <t>Oggetto dell'incarico</t>
  </si>
  <si>
    <t>Compenso lordo (Euro)</t>
  </si>
  <si>
    <t xml:space="preserve">Comune di Sale Marasino </t>
  </si>
  <si>
    <t xml:space="preserve">INCENTIVO FUNZIONE TECNICHE MANUTENZIONE RIFACIMERNTO PICCOLA ORDITURA E GRONDA CASA COMUNALE </t>
  </si>
  <si>
    <t>INCENTIVO FUNZIONE TECNICHE NUOVO PARCHEGGIO LOCALITA' CONCHE</t>
  </si>
  <si>
    <t xml:space="preserve">INCENTIVO FUNZIONE TECNICHE MANUT. STRORD. PAVIMEN.STRADALE ANNO 2017 </t>
  </si>
  <si>
    <t>INCENTIVO FUNZIONE TECNICHE LAVORI SISTEM.CORSO D'ACQUA RETICOLO IDRICO MINORE VIA CAREBBIO  A.P.</t>
  </si>
  <si>
    <t>INCENTIVO FUNZIONE TECNICHE LAVORI SISTEMAZIONE ASFALTI 2019</t>
  </si>
  <si>
    <t xml:space="preserve">INCENTIVO FUNZIONE TECNICHE LAVORI SISTEMAZIONE NUOVO INGRESSO BIBLIOTECA COMUNALE </t>
  </si>
  <si>
    <t>INCENTIVO FUNZIONE TECNICHE LAVORI SISTEMAZIONE MURO VIA RONZONE</t>
  </si>
  <si>
    <t xml:space="preserve">INCENTIVO FUNZIONE TECNICHE SPOGLIATOIO CAMPO DI CALCIO </t>
  </si>
  <si>
    <t>INCENTIVO FUNZIONE TECNICHE STRADA VIGOLO LOC. PORTOLE</t>
  </si>
  <si>
    <r>
      <t xml:space="preserve">Data inizio dell'incarico </t>
    </r>
    <r>
      <rPr>
        <b/>
        <sz val="9"/>
        <color theme="1"/>
        <rFont val="Calibri"/>
        <family val="2"/>
        <scheme val="minor"/>
      </rPr>
      <t>(data di approvazione progetto definitivo-esecutivo)</t>
    </r>
  </si>
  <si>
    <t>Saldo Incentivo S/N</t>
  </si>
  <si>
    <t xml:space="preserve"> S</t>
  </si>
  <si>
    <t xml:space="preserve">COMPENSI CONCERNENTI GLI INCENTIVI TECNICI DI CUI ART. 18 D.LGS. 33/2013 </t>
  </si>
  <si>
    <t>Data fine dell'incarico</t>
  </si>
  <si>
    <t>NON DIRIGENTI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</si>
</sst>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/>
    <xf numFmtId="0" fontId="18" fillId="0" borderId="10" xfId="0" applyFont="1" applyBorder="1" applyAlignment="1">
      <alignment wrapText="1"/>
    </xf>
    <xf numFmtId="14" fontId="0" fillId="0" borderId="10" xfId="0" applyNumberFormat="1" applyBorder="1"/>
    <xf numFmtId="0" fontId="16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20" fillId="0" borderId="0" xfId="0" applyFont="1"/>
    <xf numFmtId="2" fontId="0" fillId="0" borderId="10" xfId="0" applyNumberFormat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"/>
  <sheetViews>
    <sheetView tabSelected="1" workbookViewId="0">
      <selection activeCell="B13" sqref="B13"/>
    </sheetView>
  </sheetViews>
  <sheetFormatPr defaultRowHeight="15" x14ac:dyDescent="0.25"/>
  <cols>
    <col min="1" max="1" width="24.140625" style="1" bestFit="1" customWidth="1"/>
    <col min="2" max="2" width="16.5703125" customWidth="1"/>
    <col min="3" max="3" width="22" style="1" customWidth="1"/>
    <col min="4" max="4" width="12.85546875" customWidth="1"/>
    <col min="5" max="5" width="14.42578125" customWidth="1"/>
    <col min="6" max="6" width="16" customWidth="1"/>
  </cols>
  <sheetData>
    <row r="1" spans="1:7" ht="15.75" x14ac:dyDescent="0.25">
      <c r="A1" s="9" t="s">
        <v>17</v>
      </c>
    </row>
    <row r="2" spans="1:7" s="2" customFormat="1" ht="78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14</v>
      </c>
      <c r="F2" s="7" t="s">
        <v>18</v>
      </c>
      <c r="G2" s="7" t="s">
        <v>15</v>
      </c>
    </row>
    <row r="3" spans="1:7" ht="45.75" x14ac:dyDescent="0.25">
      <c r="A3" s="4" t="s">
        <v>4</v>
      </c>
      <c r="B3" s="3" t="s">
        <v>19</v>
      </c>
      <c r="C3" s="5" t="s">
        <v>5</v>
      </c>
      <c r="D3" s="3">
        <f>50.35+33.56</f>
        <v>83.91</v>
      </c>
      <c r="E3" s="6">
        <v>43089</v>
      </c>
      <c r="F3" s="6">
        <v>43453</v>
      </c>
      <c r="G3" s="8" t="s">
        <v>16</v>
      </c>
    </row>
    <row r="4" spans="1:7" ht="34.5" x14ac:dyDescent="0.25">
      <c r="A4" s="4" t="s">
        <v>4</v>
      </c>
      <c r="B4" s="3" t="s">
        <v>19</v>
      </c>
      <c r="C4" s="5" t="s">
        <v>6</v>
      </c>
      <c r="D4" s="3">
        <f>80.48+53.65</f>
        <v>134.13</v>
      </c>
      <c r="E4" s="6">
        <v>43089</v>
      </c>
      <c r="F4" s="6">
        <v>43516</v>
      </c>
      <c r="G4" s="8" t="s">
        <v>16</v>
      </c>
    </row>
    <row r="5" spans="1:7" ht="45.75" x14ac:dyDescent="0.25">
      <c r="A5" s="4" t="s">
        <v>4</v>
      </c>
      <c r="B5" s="3" t="s">
        <v>19</v>
      </c>
      <c r="C5" s="5" t="s">
        <v>7</v>
      </c>
      <c r="D5" s="3">
        <f>101.93+101.92</f>
        <v>203.85000000000002</v>
      </c>
      <c r="E5" s="6">
        <v>42998</v>
      </c>
      <c r="F5" s="6">
        <v>43362</v>
      </c>
      <c r="G5" s="8" t="s">
        <v>16</v>
      </c>
    </row>
    <row r="6" spans="1:7" ht="45.75" x14ac:dyDescent="0.25">
      <c r="A6" s="4" t="s">
        <v>4</v>
      </c>
      <c r="B6" s="3" t="s">
        <v>19</v>
      </c>
      <c r="C6" s="5" t="s">
        <v>8</v>
      </c>
      <c r="D6" s="3">
        <f>60.99+40.66</f>
        <v>101.65</v>
      </c>
      <c r="E6" s="6">
        <v>43432</v>
      </c>
      <c r="F6" s="6">
        <v>43649</v>
      </c>
      <c r="G6" s="8" t="s">
        <v>16</v>
      </c>
    </row>
    <row r="7" spans="1:7" ht="34.5" x14ac:dyDescent="0.25">
      <c r="A7" s="4" t="s">
        <v>4</v>
      </c>
      <c r="B7" s="3" t="s">
        <v>19</v>
      </c>
      <c r="C7" s="5" t="s">
        <v>9</v>
      </c>
      <c r="D7" s="3">
        <f>152.43+152.43</f>
        <v>304.86</v>
      </c>
      <c r="E7" s="6">
        <v>43544</v>
      </c>
      <c r="F7" s="6">
        <v>43635</v>
      </c>
      <c r="G7" s="8" t="s">
        <v>16</v>
      </c>
    </row>
    <row r="8" spans="1:7" ht="45.75" x14ac:dyDescent="0.25">
      <c r="A8" s="4" t="s">
        <v>4</v>
      </c>
      <c r="B8" s="3" t="s">
        <v>19</v>
      </c>
      <c r="C8" s="5" t="s">
        <v>10</v>
      </c>
      <c r="D8" s="3">
        <f>249.08+166.05</f>
        <v>415.13</v>
      </c>
      <c r="E8" s="6">
        <v>43324</v>
      </c>
      <c r="F8" s="6">
        <v>43789</v>
      </c>
      <c r="G8" s="8" t="s">
        <v>16</v>
      </c>
    </row>
    <row r="9" spans="1:7" ht="34.5" x14ac:dyDescent="0.25">
      <c r="A9" s="4" t="s">
        <v>4</v>
      </c>
      <c r="B9" s="3" t="s">
        <v>19</v>
      </c>
      <c r="C9" s="5" t="s">
        <v>11</v>
      </c>
      <c r="D9" s="3">
        <f>113.53+75.69</f>
        <v>189.22</v>
      </c>
      <c r="E9" s="6">
        <v>43409</v>
      </c>
      <c r="F9" s="6">
        <v>43747</v>
      </c>
      <c r="G9" s="8" t="s">
        <v>16</v>
      </c>
    </row>
    <row r="10" spans="1:7" ht="23.25" x14ac:dyDescent="0.25">
      <c r="A10" s="4" t="s">
        <v>4</v>
      </c>
      <c r="B10" s="3" t="s">
        <v>19</v>
      </c>
      <c r="C10" s="5" t="s">
        <v>12</v>
      </c>
      <c r="D10" s="3">
        <f>256.41+170.94</f>
        <v>427.35</v>
      </c>
      <c r="E10" s="6">
        <v>43425</v>
      </c>
      <c r="F10" s="6">
        <v>44180</v>
      </c>
      <c r="G10" s="8" t="s">
        <v>16</v>
      </c>
    </row>
    <row r="11" spans="1:7" ht="23.25" x14ac:dyDescent="0.25">
      <c r="A11" s="4" t="s">
        <v>4</v>
      </c>
      <c r="B11" s="3" t="s">
        <v>19</v>
      </c>
      <c r="C11" s="5" t="s">
        <v>13</v>
      </c>
      <c r="D11" s="10">
        <f>125.4+83.6</f>
        <v>209</v>
      </c>
      <c r="E11" s="6">
        <v>43732</v>
      </c>
      <c r="F11" s="6">
        <v>44034</v>
      </c>
      <c r="G11" s="8" t="s">
        <v>16</v>
      </c>
    </row>
  </sheetData>
  <pageMargins left="0.23622047244094491" right="0.23622047244094491" top="0.19685039370078741" bottom="0.19685039370078741" header="0.31496062992125984" footer="0.31496062992125984"/>
  <pageSetup paperSize="9" scale="7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ElencoDip.incentivi funz.tecnic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Micaela</dc:creator>
  <cp:lastModifiedBy>Micaela</cp:lastModifiedBy>
  <cp:lastPrinted>2021-05-28T11:29:08Z</cp:lastPrinted>
  <dcterms:created xsi:type="dcterms:W3CDTF">2021-05-26T11:36:37Z</dcterms:created>
  <dcterms:modified xsi:type="dcterms:W3CDTF">2021-10-07T09:27:24Z</dcterms:modified>
</cp:coreProperties>
</file>