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4\"/>
    </mc:Choice>
  </mc:AlternateContent>
  <xr:revisionPtr revIDLastSave="0" documentId="8_{D215C62B-D09A-4187-B6F0-D8A0B1BB7255}" xr6:coauthVersionLast="46" xr6:coauthVersionMax="46" xr10:uidLastSave="{00000000-0000-0000-0000-000000000000}"/>
  <bookViews>
    <workbookView xWindow="-120" yWindow="-120" windowWidth="29040" windowHeight="15840" xr2:uid="{ACBA288D-7625-488D-8E3F-DE987403BD7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P18" i="1"/>
  <c r="O18" i="1"/>
  <c r="K18" i="1"/>
  <c r="J18" i="1"/>
  <c r="I18" i="1"/>
  <c r="H18" i="1"/>
  <c r="F18" i="1"/>
  <c r="E18" i="1"/>
  <c r="D18" i="1"/>
  <c r="C18" i="1"/>
  <c r="B18" i="1"/>
  <c r="R17" i="1"/>
  <c r="K17" i="1"/>
  <c r="G17" i="1"/>
  <c r="L17" i="1" s="1"/>
  <c r="C17" i="1"/>
  <c r="R16" i="1"/>
  <c r="K16" i="1"/>
  <c r="G16" i="1"/>
  <c r="L16" i="1" s="1"/>
  <c r="C16" i="1"/>
  <c r="R15" i="1"/>
  <c r="K15" i="1"/>
  <c r="G15" i="1"/>
  <c r="L15" i="1" s="1"/>
  <c r="C15" i="1"/>
  <c r="R14" i="1"/>
  <c r="K14" i="1"/>
  <c r="G14" i="1"/>
  <c r="L14" i="1" s="1"/>
  <c r="C14" i="1"/>
  <c r="R13" i="1"/>
  <c r="K13" i="1"/>
  <c r="G13" i="1"/>
  <c r="L13" i="1" s="1"/>
  <c r="C13" i="1"/>
  <c r="R12" i="1"/>
  <c r="K12" i="1"/>
  <c r="G12" i="1"/>
  <c r="L12" i="1" s="1"/>
  <c r="C12" i="1"/>
  <c r="R11" i="1"/>
  <c r="K11" i="1"/>
  <c r="G11" i="1"/>
  <c r="L11" i="1" s="1"/>
  <c r="C11" i="1"/>
  <c r="R10" i="1"/>
  <c r="K10" i="1"/>
  <c r="G10" i="1"/>
  <c r="L10" i="1" s="1"/>
  <c r="C10" i="1"/>
  <c r="R9" i="1"/>
  <c r="R18" i="1" s="1"/>
  <c r="K9" i="1"/>
  <c r="G9" i="1"/>
  <c r="G18" i="1" s="1"/>
  <c r="C9" i="1"/>
  <c r="S10" i="1" l="1"/>
  <c r="T10" i="1" s="1"/>
  <c r="U10" i="1" s="1"/>
  <c r="M10" i="1"/>
  <c r="N10" i="1" s="1"/>
  <c r="S11" i="1"/>
  <c r="T11" i="1" s="1"/>
  <c r="U11" i="1" s="1"/>
  <c r="M11" i="1"/>
  <c r="N11" i="1" s="1"/>
  <c r="S12" i="1"/>
  <c r="T12" i="1" s="1"/>
  <c r="U12" i="1" s="1"/>
  <c r="M12" i="1"/>
  <c r="N12" i="1" s="1"/>
  <c r="S13" i="1"/>
  <c r="T13" i="1" s="1"/>
  <c r="U13" i="1" s="1"/>
  <c r="M13" i="1"/>
  <c r="N13" i="1" s="1"/>
  <c r="S14" i="1"/>
  <c r="T14" i="1" s="1"/>
  <c r="U14" i="1" s="1"/>
  <c r="M14" i="1"/>
  <c r="N14" i="1" s="1"/>
  <c r="S15" i="1"/>
  <c r="T15" i="1" s="1"/>
  <c r="U15" i="1" s="1"/>
  <c r="M15" i="1"/>
  <c r="N15" i="1" s="1"/>
  <c r="S16" i="1"/>
  <c r="T16" i="1" s="1"/>
  <c r="U16" i="1" s="1"/>
  <c r="M16" i="1"/>
  <c r="N16" i="1" s="1"/>
  <c r="S17" i="1"/>
  <c r="T17" i="1" s="1"/>
  <c r="U17" i="1" s="1"/>
  <c r="M17" i="1"/>
  <c r="N17" i="1" s="1"/>
  <c r="L9" i="1"/>
  <c r="S9" i="1" l="1"/>
  <c r="L18" i="1"/>
  <c r="M9" i="1"/>
  <c r="N9" i="1" s="1"/>
  <c r="S18" i="1" l="1"/>
  <c r="T18" i="1" s="1"/>
  <c r="U18" i="1" s="1"/>
  <c r="T9" i="1"/>
  <c r="U9" i="1" s="1"/>
</calcChain>
</file>

<file path=xl/sharedStrings.xml><?xml version="1.0" encoding="utf-8"?>
<sst xmlns="http://schemas.openxmlformats.org/spreadsheetml/2006/main" count="35" uniqueCount="26">
  <si>
    <t>OPERAZIONE TRASPARENZA - PRESENZE ASSENZE DIPENDENTI</t>
  </si>
  <si>
    <t>DATI RIFERITI AL 1° TRIMESTRE 2024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</si>
  <si>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</si>
  <si>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</si>
  <si>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</si>
  <si>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</si>
  <si>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</si>
  <si>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</si>
  <si>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</si>
  <si>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</si>
  <si>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</si>
  <si>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</si>
  <si>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</si>
  <si>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</si>
  <si>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GENN</t>
  </si>
  <si>
    <t>FEBB</t>
  </si>
  <si>
    <t>MAR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</si>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</sst>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DCEE-F7CE-4ED1-A18B-6FB9EE41E9DA}">
  <dimension ref="A1:U20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63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126</v>
      </c>
      <c r="D9" s="24"/>
      <c r="E9" s="24"/>
      <c r="F9" s="24"/>
      <c r="G9" s="24">
        <f>D9+E9+F9</f>
        <v>0</v>
      </c>
      <c r="H9" s="24"/>
      <c r="I9" s="24">
        <v>1</v>
      </c>
      <c r="J9" s="24">
        <v>1</v>
      </c>
      <c r="K9" s="24">
        <f>H9+I9+J9</f>
        <v>2</v>
      </c>
      <c r="L9" s="24">
        <f>G9+K9</f>
        <v>2</v>
      </c>
      <c r="M9" s="25">
        <f t="shared" ref="M9:M15" si="0">L9/C9%</f>
        <v>1.5873015873015872</v>
      </c>
      <c r="N9" s="25">
        <f t="shared" ref="N9:N17" si="1">100-M9</f>
        <v>98.412698412698418</v>
      </c>
      <c r="O9" s="24">
        <v>9</v>
      </c>
      <c r="P9" s="24"/>
      <c r="Q9" s="24">
        <v>2.5</v>
      </c>
      <c r="R9" s="24">
        <f>O9+P9+Q9</f>
        <v>11.5</v>
      </c>
      <c r="S9" s="24">
        <f>R9+L9</f>
        <v>13.5</v>
      </c>
      <c r="T9" s="25">
        <f t="shared" ref="T9:T18" si="2">S9/C9%</f>
        <v>10.714285714285714</v>
      </c>
      <c r="U9" s="25">
        <f>100-T9</f>
        <v>89.285714285714292</v>
      </c>
    </row>
    <row r="10" spans="1:21" x14ac:dyDescent="0.25">
      <c r="A10" s="22" t="s">
        <v>18</v>
      </c>
      <c r="B10" s="23">
        <v>4</v>
      </c>
      <c r="C10" s="24">
        <f t="shared" ref="C10:C17" si="3">$C$8*B10</f>
        <v>252</v>
      </c>
      <c r="D10" s="24"/>
      <c r="E10" s="24"/>
      <c r="F10" s="24"/>
      <c r="G10" s="24">
        <f t="shared" ref="G10:G17" si="4">D10+E10+F10</f>
        <v>0</v>
      </c>
      <c r="H10" s="24">
        <v>1</v>
      </c>
      <c r="I10" s="24"/>
      <c r="J10" s="24"/>
      <c r="K10" s="24">
        <f t="shared" ref="K10:K17" si="5">H10+I10+J10</f>
        <v>1</v>
      </c>
      <c r="L10" s="24">
        <f t="shared" ref="L10:L17" si="6">G10+K10</f>
        <v>1</v>
      </c>
      <c r="M10" s="25">
        <f>L10/C10%</f>
        <v>0.3968253968253968</v>
      </c>
      <c r="N10" s="25">
        <f t="shared" si="1"/>
        <v>99.603174603174608</v>
      </c>
      <c r="O10" s="24">
        <v>14.5</v>
      </c>
      <c r="P10" s="24">
        <v>4</v>
      </c>
      <c r="Q10" s="24">
        <v>1</v>
      </c>
      <c r="R10" s="24">
        <f t="shared" ref="R10:R17" si="7">O10+P10+Q10</f>
        <v>19.5</v>
      </c>
      <c r="S10" s="24">
        <f t="shared" ref="S10:S17" si="8">R10+L10</f>
        <v>20.5</v>
      </c>
      <c r="T10" s="25">
        <f>S10/C10%</f>
        <v>8.1349206349206344</v>
      </c>
      <c r="U10" s="25">
        <f>100-T10</f>
        <v>91.865079365079367</v>
      </c>
    </row>
    <row r="11" spans="1:21" x14ac:dyDescent="0.25">
      <c r="A11" s="22" t="s">
        <v>19</v>
      </c>
      <c r="B11" s="23">
        <v>5</v>
      </c>
      <c r="C11" s="24">
        <f t="shared" si="3"/>
        <v>315</v>
      </c>
      <c r="D11" s="24"/>
      <c r="E11" s="24"/>
      <c r="F11" s="24"/>
      <c r="G11" s="24">
        <f t="shared" si="4"/>
        <v>0</v>
      </c>
      <c r="H11" s="24">
        <v>6.5</v>
      </c>
      <c r="I11" s="24">
        <v>8</v>
      </c>
      <c r="J11" s="24">
        <v>5</v>
      </c>
      <c r="K11" s="24">
        <f t="shared" si="5"/>
        <v>19.5</v>
      </c>
      <c r="L11" s="24">
        <f t="shared" si="6"/>
        <v>19.5</v>
      </c>
      <c r="M11" s="25">
        <f t="shared" si="0"/>
        <v>6.1904761904761907</v>
      </c>
      <c r="N11" s="25">
        <f t="shared" si="1"/>
        <v>93.80952380952381</v>
      </c>
      <c r="O11" s="24">
        <v>16</v>
      </c>
      <c r="P11" s="24">
        <v>13</v>
      </c>
      <c r="Q11" s="24">
        <v>3.5</v>
      </c>
      <c r="R11" s="24">
        <f t="shared" si="7"/>
        <v>32.5</v>
      </c>
      <c r="S11" s="24">
        <f t="shared" si="8"/>
        <v>52</v>
      </c>
      <c r="T11" s="25">
        <f t="shared" si="2"/>
        <v>16.50793650793651</v>
      </c>
      <c r="U11" s="25">
        <f t="shared" ref="U11:U18" si="9">100-T11</f>
        <v>83.492063492063494</v>
      </c>
    </row>
    <row r="12" spans="1:21" x14ac:dyDescent="0.25">
      <c r="A12" s="22" t="s">
        <v>20</v>
      </c>
      <c r="B12" s="23">
        <v>1</v>
      </c>
      <c r="C12" s="24">
        <f t="shared" si="3"/>
        <v>63</v>
      </c>
      <c r="D12" s="24"/>
      <c r="E12" s="24"/>
      <c r="F12" s="24"/>
      <c r="G12" s="24">
        <f t="shared" si="4"/>
        <v>0</v>
      </c>
      <c r="H12" s="24"/>
      <c r="I12" s="24"/>
      <c r="J12" s="24"/>
      <c r="K12" s="24">
        <f t="shared" si="5"/>
        <v>0</v>
      </c>
      <c r="L12" s="24">
        <f t="shared" si="6"/>
        <v>0</v>
      </c>
      <c r="M12" s="25">
        <f t="shared" si="0"/>
        <v>0</v>
      </c>
      <c r="N12" s="25">
        <f t="shared" si="1"/>
        <v>100</v>
      </c>
      <c r="O12" s="24">
        <v>6.5</v>
      </c>
      <c r="P12" s="24">
        <v>2</v>
      </c>
      <c r="Q12" s="24">
        <v>3</v>
      </c>
      <c r="R12" s="24">
        <f t="shared" si="7"/>
        <v>11.5</v>
      </c>
      <c r="S12" s="24">
        <f t="shared" si="8"/>
        <v>11.5</v>
      </c>
      <c r="T12" s="25">
        <f t="shared" si="2"/>
        <v>18.253968253968253</v>
      </c>
      <c r="U12" s="25">
        <f t="shared" si="9"/>
        <v>81.746031746031747</v>
      </c>
    </row>
    <row r="13" spans="1:21" x14ac:dyDescent="0.25">
      <c r="A13" s="22" t="s">
        <v>21</v>
      </c>
      <c r="B13" s="23">
        <v>3</v>
      </c>
      <c r="C13" s="24">
        <f t="shared" si="3"/>
        <v>189</v>
      </c>
      <c r="D13" s="24"/>
      <c r="E13" s="24"/>
      <c r="F13" s="24"/>
      <c r="G13" s="24">
        <f t="shared" si="4"/>
        <v>0</v>
      </c>
      <c r="H13" s="24"/>
      <c r="I13" s="24">
        <v>0.5</v>
      </c>
      <c r="J13" s="24"/>
      <c r="K13" s="24">
        <f t="shared" si="5"/>
        <v>0.5</v>
      </c>
      <c r="L13" s="24">
        <f t="shared" si="6"/>
        <v>0.5</v>
      </c>
      <c r="M13" s="25">
        <f t="shared" si="0"/>
        <v>0.26455026455026459</v>
      </c>
      <c r="N13" s="25">
        <f t="shared" si="1"/>
        <v>99.735449735449734</v>
      </c>
      <c r="O13" s="24">
        <v>12</v>
      </c>
      <c r="P13" s="24">
        <v>6</v>
      </c>
      <c r="Q13" s="24">
        <v>9</v>
      </c>
      <c r="R13" s="24">
        <f t="shared" si="7"/>
        <v>27</v>
      </c>
      <c r="S13" s="24">
        <f t="shared" si="8"/>
        <v>27.5</v>
      </c>
      <c r="T13" s="25">
        <f t="shared" si="2"/>
        <v>14.550264550264551</v>
      </c>
      <c r="U13" s="25">
        <f t="shared" si="9"/>
        <v>85.449735449735442</v>
      </c>
    </row>
    <row r="14" spans="1:21" x14ac:dyDescent="0.25">
      <c r="A14" s="22" t="s">
        <v>22</v>
      </c>
      <c r="B14" s="23">
        <v>8</v>
      </c>
      <c r="C14" s="24">
        <f t="shared" si="3"/>
        <v>504</v>
      </c>
      <c r="D14" s="24"/>
      <c r="E14" s="24"/>
      <c r="F14" s="24">
        <v>12</v>
      </c>
      <c r="G14" s="24">
        <f t="shared" si="4"/>
        <v>12</v>
      </c>
      <c r="H14" s="24">
        <v>3</v>
      </c>
      <c r="I14" s="24"/>
      <c r="J14" s="24">
        <v>2</v>
      </c>
      <c r="K14" s="24">
        <f t="shared" si="5"/>
        <v>5</v>
      </c>
      <c r="L14" s="24">
        <f t="shared" si="6"/>
        <v>17</v>
      </c>
      <c r="M14" s="25">
        <f t="shared" si="0"/>
        <v>3.373015873015873</v>
      </c>
      <c r="N14" s="25">
        <f t="shared" si="1"/>
        <v>96.626984126984127</v>
      </c>
      <c r="O14" s="24">
        <v>22.5</v>
      </c>
      <c r="P14" s="24">
        <v>8.5</v>
      </c>
      <c r="Q14" s="24">
        <v>12.5</v>
      </c>
      <c r="R14" s="24">
        <f t="shared" si="7"/>
        <v>43.5</v>
      </c>
      <c r="S14" s="24">
        <f t="shared" si="8"/>
        <v>60.5</v>
      </c>
      <c r="T14" s="25">
        <f t="shared" si="2"/>
        <v>12.003968253968253</v>
      </c>
      <c r="U14" s="25">
        <f t="shared" si="9"/>
        <v>87.996031746031747</v>
      </c>
    </row>
    <row r="15" spans="1:21" x14ac:dyDescent="0.25">
      <c r="A15" s="22" t="s">
        <v>23</v>
      </c>
      <c r="B15" s="23">
        <v>4</v>
      </c>
      <c r="C15" s="24">
        <f t="shared" si="3"/>
        <v>252</v>
      </c>
      <c r="D15" s="24">
        <v>11</v>
      </c>
      <c r="E15" s="24"/>
      <c r="F15" s="24"/>
      <c r="G15" s="24">
        <f t="shared" si="4"/>
        <v>11</v>
      </c>
      <c r="H15" s="24">
        <v>1</v>
      </c>
      <c r="I15" s="24"/>
      <c r="J15" s="24">
        <v>2</v>
      </c>
      <c r="K15" s="24">
        <f t="shared" si="5"/>
        <v>3</v>
      </c>
      <c r="L15" s="24">
        <f t="shared" si="6"/>
        <v>14</v>
      </c>
      <c r="M15" s="25">
        <f t="shared" si="0"/>
        <v>5.5555555555555554</v>
      </c>
      <c r="N15" s="25">
        <f t="shared" si="1"/>
        <v>94.444444444444443</v>
      </c>
      <c r="O15" s="24">
        <v>9</v>
      </c>
      <c r="P15" s="24">
        <v>3.5</v>
      </c>
      <c r="Q15" s="24">
        <v>3.5</v>
      </c>
      <c r="R15" s="24">
        <f t="shared" si="7"/>
        <v>16</v>
      </c>
      <c r="S15" s="24">
        <f t="shared" si="8"/>
        <v>30</v>
      </c>
      <c r="T15" s="25">
        <f t="shared" si="2"/>
        <v>11.904761904761905</v>
      </c>
      <c r="U15" s="25">
        <f t="shared" si="9"/>
        <v>88.095238095238102</v>
      </c>
    </row>
    <row r="16" spans="1:21" x14ac:dyDescent="0.25">
      <c r="A16" s="22" t="s">
        <v>24</v>
      </c>
      <c r="B16" s="23">
        <v>1</v>
      </c>
      <c r="C16" s="24">
        <f t="shared" si="3"/>
        <v>63</v>
      </c>
      <c r="D16" s="24"/>
      <c r="E16" s="24"/>
      <c r="F16" s="24"/>
      <c r="G16" s="24">
        <f t="shared" si="4"/>
        <v>0</v>
      </c>
      <c r="H16" s="24"/>
      <c r="I16" s="24"/>
      <c r="J16" s="24"/>
      <c r="K16" s="24">
        <f t="shared" si="5"/>
        <v>0</v>
      </c>
      <c r="L16" s="24">
        <f t="shared" si="6"/>
        <v>0</v>
      </c>
      <c r="M16" s="25">
        <f>L16/C16%</f>
        <v>0</v>
      </c>
      <c r="N16" s="25">
        <f t="shared" si="1"/>
        <v>100</v>
      </c>
      <c r="O16" s="24">
        <v>2</v>
      </c>
      <c r="P16" s="24">
        <v>3</v>
      </c>
      <c r="Q16" s="24">
        <v>1.5</v>
      </c>
      <c r="R16" s="24">
        <f t="shared" si="7"/>
        <v>6.5</v>
      </c>
      <c r="S16" s="24">
        <f t="shared" si="8"/>
        <v>6.5</v>
      </c>
      <c r="T16" s="25">
        <f>S16/C16%</f>
        <v>10.317460317460318</v>
      </c>
      <c r="U16" s="25">
        <f>100-T16</f>
        <v>89.682539682539684</v>
      </c>
    </row>
    <row r="17" spans="1:21" x14ac:dyDescent="0.25">
      <c r="A17" s="22" t="s">
        <v>25</v>
      </c>
      <c r="B17" s="23">
        <v>9</v>
      </c>
      <c r="C17" s="24">
        <f t="shared" si="3"/>
        <v>567</v>
      </c>
      <c r="D17" s="24">
        <v>4</v>
      </c>
      <c r="E17" s="24"/>
      <c r="F17" s="24"/>
      <c r="G17" s="24">
        <f t="shared" si="4"/>
        <v>4</v>
      </c>
      <c r="H17" s="24">
        <v>3</v>
      </c>
      <c r="I17" s="24">
        <v>2.5</v>
      </c>
      <c r="J17" s="24">
        <v>2</v>
      </c>
      <c r="K17" s="24">
        <f t="shared" si="5"/>
        <v>7.5</v>
      </c>
      <c r="L17" s="24">
        <f t="shared" si="6"/>
        <v>11.5</v>
      </c>
      <c r="M17" s="25">
        <f>L17/C17%</f>
        <v>2.0282186948853616</v>
      </c>
      <c r="N17" s="25">
        <f t="shared" si="1"/>
        <v>97.971781305114632</v>
      </c>
      <c r="O17" s="24">
        <v>22.5</v>
      </c>
      <c r="P17" s="24">
        <v>14</v>
      </c>
      <c r="Q17" s="24">
        <v>11</v>
      </c>
      <c r="R17" s="24">
        <f t="shared" si="7"/>
        <v>47.5</v>
      </c>
      <c r="S17" s="24">
        <f t="shared" si="8"/>
        <v>59</v>
      </c>
      <c r="T17" s="25">
        <f t="shared" si="2"/>
        <v>10.405643738977073</v>
      </c>
      <c r="U17" s="25">
        <f t="shared" si="9"/>
        <v>89.594356261022924</v>
      </c>
    </row>
    <row r="18" spans="1:21" x14ac:dyDescent="0.25">
      <c r="B18" s="26">
        <f t="shared" ref="B18:L18" si="10">SUM(B9:B17)</f>
        <v>37</v>
      </c>
      <c r="C18" s="26">
        <f t="shared" si="10"/>
        <v>2331</v>
      </c>
      <c r="D18" s="27">
        <f t="shared" si="10"/>
        <v>15</v>
      </c>
      <c r="E18" s="27">
        <f t="shared" si="10"/>
        <v>0</v>
      </c>
      <c r="F18" s="27">
        <f t="shared" si="10"/>
        <v>12</v>
      </c>
      <c r="G18" s="27">
        <f t="shared" si="10"/>
        <v>27</v>
      </c>
      <c r="H18" s="27">
        <f t="shared" si="10"/>
        <v>14.5</v>
      </c>
      <c r="I18" s="27">
        <f t="shared" si="10"/>
        <v>12</v>
      </c>
      <c r="J18" s="27">
        <f t="shared" si="10"/>
        <v>12</v>
      </c>
      <c r="K18" s="27">
        <f t="shared" si="10"/>
        <v>38.5</v>
      </c>
      <c r="L18" s="27">
        <f t="shared" si="10"/>
        <v>65.5</v>
      </c>
      <c r="M18" s="28"/>
      <c r="N18" s="28"/>
      <c r="O18" s="27">
        <f>SUM(O9:O17)</f>
        <v>114</v>
      </c>
      <c r="P18" s="27">
        <f>SUM(P9:P17)</f>
        <v>54</v>
      </c>
      <c r="Q18" s="27">
        <f>SUM(Q9:Q17)</f>
        <v>47.5</v>
      </c>
      <c r="R18" s="27">
        <f>SUM(R9:R17)</f>
        <v>215.5</v>
      </c>
      <c r="S18" s="24">
        <f>SUM(S9:S17)</f>
        <v>281</v>
      </c>
      <c r="T18" s="25">
        <f t="shared" si="2"/>
        <v>12.054912054912055</v>
      </c>
      <c r="U18" s="25">
        <f t="shared" si="9"/>
        <v>87.945087945087948</v>
      </c>
    </row>
    <row r="20" spans="1:21" x14ac:dyDescent="0.25">
      <c r="A20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2025-11-18T15:29:10Z</dcterms:created>
  <dcterms:modified xsi:type="dcterms:W3CDTF">2025-11-18T15:29:33Z</dcterms:modified>
</cp:coreProperties>
</file>