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G:\.shortcut-targets-by-id\1gUkX-rVQ1c50_b5HlgxDmmkvZK6HH0KK\7. Personali\1. Progetti_Personali\# Bertocchi\Comuni-Borno-Malegno-OIV\Sistema valutazione 2025\Definitivo\"/>
    </mc:Choice>
  </mc:AlternateContent>
  <xr:revisionPtr revIDLastSave="0" documentId="8_{0D579084-5170-4AAF-9A51-89FD4B15C528}" xr6:coauthVersionLast="47" xr6:coauthVersionMax="47" xr10:uidLastSave="{00000000-0000-0000-0000-000000000000}"/>
  <bookViews>
    <workbookView xWindow="-110" yWindow="-110" windowWidth="19420" windowHeight="11500" xr2:uid="{00000000-000D-0000-FFFF-FFFF00000000}"/>
  </bookViews>
  <sheets>
    <sheet name="ESEMPIO Scheda valutazione" sheetId="1" r:id="rId1"/>
    <sheet name="MOD Scheda valutazione" sheetId="4" state="hidden" r:id="rId2"/>
    <sheet name="Scale valutazion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 l="1"/>
  <c r="C22" i="1"/>
  <c r="H21" i="1"/>
  <c r="H18" i="1" l="1"/>
  <c r="G64" i="1"/>
  <c r="H64" i="1" s="1"/>
  <c r="H63" i="1"/>
  <c r="H62" i="1"/>
  <c r="H60" i="1"/>
  <c r="H61" i="1"/>
  <c r="H58" i="1"/>
  <c r="G71" i="1"/>
  <c r="H71" i="1" s="1"/>
  <c r="H70" i="1"/>
  <c r="H55" i="1"/>
  <c r="H51" i="1" l="1"/>
  <c r="F69" i="4"/>
  <c r="H38" i="4"/>
  <c r="H35" i="4"/>
  <c r="H72" i="1"/>
  <c r="H65" i="1"/>
  <c r="H20" i="1"/>
  <c r="H19" i="1"/>
  <c r="H17" i="1"/>
  <c r="H16" i="1"/>
  <c r="C77" i="1" l="1"/>
  <c r="F64" i="1"/>
  <c r="F71" i="1"/>
  <c r="H24" i="1" l="1"/>
  <c r="B11" i="1"/>
  <c r="H45" i="1"/>
  <c r="C43" i="1"/>
  <c r="H40" i="1"/>
  <c r="H37" i="1"/>
  <c r="H34" i="1"/>
  <c r="H31" i="1"/>
  <c r="H43" i="1" s="1"/>
  <c r="H44" i="1" s="1"/>
  <c r="H25" i="1"/>
  <c r="H53" i="1" l="1"/>
  <c r="C78" i="1" l="1"/>
  <c r="C8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Marco Bertocchi</author>
  </authors>
  <commentList>
    <comment ref="B70" authorId="0" shapeId="0" xr:uid="{DB7FED91-2021-4BD0-8234-76DD056121D8}">
      <text>
        <r>
          <rPr>
            <b/>
            <sz val="9"/>
            <color indexed="81"/>
            <rFont val="Tahoma"/>
            <family val="2"/>
          </rPr>
          <t>Utilizzare la valutazione come leva per:
- orientare l'azione dei gruppi di lavoro verso il raggiungimento degli obiettivi dell'organizzazione
- sostenere la crescita e lo sviluppo professionale dei collaboratori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Marco Bertocchi</author>
  </authors>
  <commentList>
    <comment ref="B68" authorId="0" shapeId="0" xr:uid="{4E300A7A-FECF-4226-AADF-D2B450C5057B}">
      <text>
        <r>
          <rPr>
            <b/>
            <sz val="9"/>
            <color indexed="81"/>
            <rFont val="Tahoma"/>
            <family val="2"/>
          </rPr>
          <t>Utilizzare la valutazione come leva per:
- orientare l'azione dei gruppi di lavoro verso il raggiungimento degli obiettivi dell'organizzazione
- sostenere la crescita e lo sviluppo professionale dei collaboratori</t>
        </r>
      </text>
    </comment>
  </commentList>
</comments>
</file>

<file path=xl/sharedStrings.xml><?xml version="1.0" encoding="utf-8"?>
<sst xmlns="http://schemas.openxmlformats.org/spreadsheetml/2006/main" count="361" uniqueCount="155">
  <si>
    <t>Area</t>
  </si>
  <si>
    <t>Comportamento</t>
  </si>
  <si>
    <t>Livello atteso</t>
  </si>
  <si>
    <t>Peso %</t>
  </si>
  <si>
    <t>Valutazione</t>
  </si>
  <si>
    <t>Soluzione dei problemi</t>
  </si>
  <si>
    <t>X</t>
  </si>
  <si>
    <t>Gestione dei processi</t>
  </si>
  <si>
    <t>Sviluppo dei collaboratori</t>
  </si>
  <si>
    <t>Valutazione complessiva</t>
  </si>
  <si>
    <t>Punteggio finale</t>
  </si>
  <si>
    <t>Descrizione del giudizio di valutazione</t>
  </si>
  <si>
    <t>Punteggio minimo</t>
  </si>
  <si>
    <t>(&gt;=)</t>
  </si>
  <si>
    <t xml:space="preserve">Punteggio massimo </t>
  </si>
  <si>
    <t>(&lt;)</t>
  </si>
  <si>
    <t>Descrizione</t>
  </si>
  <si>
    <t>Insoddisfacente</t>
  </si>
  <si>
    <t>L'interessato è stato oggetto di contestazioni disciplinari, e il suo apporto è stato insoddisfacente, creando gravi difficoltà al proprio dirigente o al proprio gruppo di lavoro nel raggiungimento degli obiettivi.</t>
  </si>
  <si>
    <t>Migliorabile</t>
  </si>
  <si>
    <t>L'interessato ha dato un apporto non adeguato ed è stato oggetto di osservazioni rispetto al proprio rendimento durante l'anno. E' atteso un miglioramento significativo da perseguire nel prossimo periodo.</t>
  </si>
  <si>
    <t>Adeguato</t>
  </si>
  <si>
    <t xml:space="preserve">L'interessato ha dato un apporto adeguato, nei limiti dei compiti strettamente assegnati. Vi sono ancora significativi margini di miglioramento con riferimento alla qualità delle prestazioni rese e ad un apporto più attivo e partecipativo nell'ambito del gruppo di lavoro. </t>
  </si>
  <si>
    <t>Buono</t>
  </si>
  <si>
    <t>L'interessato ha fornito un apporto quantitativamente o qualitativamente apprezzabile. Vi sono ancora residui margini di miglioramento</t>
  </si>
  <si>
    <t>Ottimo</t>
  </si>
  <si>
    <t>L'interessato ha dato il proprio apporto in modo attivo e propositivo, pienamente in linea con le attese del dirigente di riferimento e del gruppo di lavoro.</t>
  </si>
  <si>
    <t>Eccellente</t>
  </si>
  <si>
    <t>L'interessato ha dato il proprio apporto in modo attivo e propositivo, soddisfacendo pienamente le prestazioni attese e risultando determinante ai fini del raggiungimento degli obiettivi individuali assegnati.</t>
  </si>
  <si>
    <t>(&lt;=) 100%</t>
  </si>
  <si>
    <t>L'interessato è stato oggetto di contestazioni disciplinari, oppure la competenza dimostrata non  ha determinato nessun apporto alla struttura organizzativa ed è ampiamente inferiore al livello atteso per la posizione</t>
  </si>
  <si>
    <t>La competenza dimostrata dall'interessato  è stata oggetto di ripetute osservazioni durante l'anno ed è atteso un miglioramento significativo da perseguire nel prossimo periodo per raggiungere il livello minimo atteso per la posizione.</t>
  </si>
  <si>
    <t>La competenza dimostrata dall'interessato è adeguata al livello minimo atteso per la posizione, con significative prestazioni, ma necessita di ulteriore miglioramento</t>
  </si>
  <si>
    <t>La competenza dimostrata dall'interessato è caratterizzata da prestazioni quantitativamente o qualitativamente apprezzabili, in linea con il livello atteso per la posizione, con residui margini di miglioramento</t>
  </si>
  <si>
    <t>La competenza dimostrata dall'interessato è caratterizzata da prestazioni pienamente in linea con il livello atteso per la posizione, sia sotto il profilo qualitativo che sotto il profilo quantitativo.</t>
  </si>
  <si>
    <t>La competenza dimostrata dall'interessato è caratterizzata da prestazioni ineccepibili sia sotto il profilo quantitativo che qualitativo, superiori al livello atteso per la posizione, ovvero concorre a migliorare l'expertise dell'organizzazione</t>
  </si>
  <si>
    <t>Punteggio minimo
(&gt;=)</t>
  </si>
  <si>
    <t>Punteggio massimo
(&lt;)</t>
  </si>
  <si>
    <t>Performance individuale</t>
  </si>
  <si>
    <t>Descrizione livello atteso</t>
  </si>
  <si>
    <t>Responsabile</t>
  </si>
  <si>
    <t>Unità organizzativa</t>
  </si>
  <si>
    <t>1. Performance organizzativa</t>
  </si>
  <si>
    <t>2. Obiettivi individuali</t>
  </si>
  <si>
    <t>Ex - ante</t>
  </si>
  <si>
    <t>Ex - post</t>
  </si>
  <si>
    <t>Performance organizzativa</t>
  </si>
  <si>
    <t>Peso in % (a)</t>
  </si>
  <si>
    <t>Indicatori</t>
  </si>
  <si>
    <t>Target</t>
  </si>
  <si>
    <t>Risultato</t>
  </si>
  <si>
    <t>Valutazione da 0 a 10 (b)</t>
  </si>
  <si>
    <t>Valutazione ponderata (c=a*b)</t>
  </si>
  <si>
    <t>Performance dell'ente nel suo complesso</t>
  </si>
  <si>
    <t>Grado di attuazione degli obiettivi PEG/PP nel suo complesso</t>
  </si>
  <si>
    <t>&lt;=0</t>
  </si>
  <si>
    <t>Grado attuazione misure prevenzione corruzione (Relazione annuale RPCT)</t>
  </si>
  <si>
    <t>Valutazione performance organizzativa</t>
  </si>
  <si>
    <t>Peso performance organizzativa</t>
  </si>
  <si>
    <t>Obiettivo</t>
  </si>
  <si>
    <t>Peso obiettivi</t>
  </si>
  <si>
    <t>4. Capacità di valutazione dei collaboratori</t>
  </si>
  <si>
    <t>Totale</t>
  </si>
  <si>
    <t>Pesatura degli ambiti di misurazione e valutazione</t>
  </si>
  <si>
    <t>Giudizio di valutazione</t>
  </si>
  <si>
    <t>3. Comportamenti (saper essere)</t>
  </si>
  <si>
    <t>Valutazione obiettivi individuali</t>
  </si>
  <si>
    <t>Osservazioni del valutatore</t>
  </si>
  <si>
    <t>Osservazioni del valutato</t>
  </si>
  <si>
    <t>Valutazione EX ante</t>
  </si>
  <si>
    <t>Nucleo di valutazione</t>
  </si>
  <si>
    <t>Data</t>
  </si>
  <si>
    <t>Valutazione EX post</t>
  </si>
  <si>
    <t>Capacità di valutazione dei collaboratori</t>
  </si>
  <si>
    <t>Valutazione comportamenti</t>
  </si>
  <si>
    <t>Valutazione capacità di valutazione dei collaboratori</t>
  </si>
  <si>
    <t>Peso % (a)</t>
  </si>
  <si>
    <t>Valutazione da 0 a 10</t>
  </si>
  <si>
    <t>3. Valutazione dei comportamenti</t>
  </si>
  <si>
    <t>Comportamenti</t>
  </si>
  <si>
    <t>2. Valutazione del conseguimento degli obiettivi individuali</t>
  </si>
  <si>
    <t>1. Valutazione del conseguimento della performance organizzativa</t>
  </si>
  <si>
    <t>La performance organizzativa si è rivelata insoddisfacente. La maggior parte degli indicatori di performance presenta risultati largamente inferiori rispetto ai valori attesi definiti in sede di programmazione.</t>
  </si>
  <si>
    <t>La performance organizzativa si è rivelata non adeguata e necessita di notevoli margini di miglioramento. Buona parte degli indicatori di performance presenta risultati largamente inferiori rispetto ai valori attesi definiti in sede di programmazione.</t>
  </si>
  <si>
    <t>La performance organizzativa si è rivelata adeguata, ma necessita di significativi margini di miglioramento. Buona parte degli indicatori di performance presenta risultati  inferiori rispetto ai valori attesi definiti in sede di programmazione.</t>
  </si>
  <si>
    <t>La performance organizzativa si è rivelata buona, ma sono possibili ulteriori margini di miglioramento per raggiungere i livelli attesi definiti in sede di programmazione. Alcuni indicatori di performance possono presentare risultati  inferiori o leggermente inferiori rispetto ai valori attesi.</t>
  </si>
  <si>
    <t>La performance organizzativa si è rivelata ottima, sostanzialmente in linea con i livelli attesi definiti in sede di programmazione. Alcuni indicatori di performance possono presentare risultati leggermente inferiori rispetto ai valori attesi, e sono possibili ulteriori residui miglioramenti.</t>
  </si>
  <si>
    <t>La performance organizzativa si è rivelata eccellente, pienamente in linea con i livelli attesi definiti in sede di programmazione. Gli scostamenti rispetto ai valori attesi, se rilevati, sono minimali. Alcuni indicatori possono presentare valori superiori rispetto a quelli attesi.</t>
  </si>
  <si>
    <t>•	Comunica gli obiettivi e i comportamenti attesi ai propri collaboratori
•	Gestisce i colloqui di valutazione con i dipendenti 
•	Garantisce un'adeguata differenziazione delle valutazioni
•	Rispetta i tempi del ciclo della performance nelle fasi ex ante, in itinere ed ex post</t>
  </si>
  <si>
    <t>L'interessato ha gestito il processo di valutazione dei propri collaboratori manifestando carenze significative nel presidio della maggior parte dei requisiti richiesti. La performance realizzata è inferiore al livello atteso per la posizione.</t>
  </si>
  <si>
    <t>L'interessato ha gestito il processo di valutazione dei propri collaboratori garantendo un presidio adeguato della maggior parte dei requisiti richiesti. La performance realizzata è in linea con il livello minimo atteso per la posizione, con significativi margini di miglioramento sulla maggior parte dei requisiti.</t>
  </si>
  <si>
    <t>L'interessato ha gestito il processo di valutazione dei propri collaboratori garantendo un presidio in linea con il livello atteso per la posizione nella maggior parte dei requisiti richiesti. La performance realizzata è in linea con il livello atteso per la posizione, con residui margini di miglioramento su alcuni dei requisiti.</t>
  </si>
  <si>
    <t>L'interessato ha gestito il processo di valutazione dei propri collaboratori garantendo un presidio in linea con il livello atteso per la posizione in tutti i requisiti richiesti. La performance realizzata è pienamente linea con il livello atteso per la posizione.</t>
  </si>
  <si>
    <t>L'interessato ha gestito il processo di valutazione dei propri collaboratori garantendo un presidio in linea con il livello atteso per la posizione in tutti i requisiti richiesti, con prestazioni anche superiori a livello atteso per la posizione. Rappresenta un punto di riferimento per l'organizzazione, nella gestione del processo di valutazione dei collaboratori</t>
  </si>
  <si>
    <t>L'interessato non ha gestito il processo di valutazione dei propri collaboratori, oppure ha manifestato carenze gravi nel presidio di tutti i requisiti richiesti. La performance realizzata è notevolmente inferiore al livello atteso per la posizione.</t>
  </si>
  <si>
    <t xml:space="preserve">Le attività connesse al raggiungimento degli obiettivi non sono state svolte, o sono state svolte in modo largamente insoddisfacente, con il continuo intervento di altri soggetti per garantire il conseguimento degli elementi essenziali di quanto programmato. 
La performance individuale dell'interessato ha evidenziato gravi carenze in tutti gli ambiti oggetto di valutazione, e si colloca ad un livello notevolmente inferiore rispetto a quello atteso per la posizione. </t>
  </si>
  <si>
    <t xml:space="preserve">Le attività connesse al raggiungimento degli obiettivi sono state svolte parzialmente e spesso è stato necessario l’intervento di altri soggetti per garantire il conseguimento degli elementi essenziali di quanto programmato. 
La performance individuale dell'interessato ha evidenziato carenze significative nella maggior parte degli ambiti oggetto di valutazione, e si colloca ad un livello inferiore rispetto a quello atteso per la posizione. </t>
  </si>
  <si>
    <t xml:space="preserve">Le attività connesse al raggiungimento degli obiettivi sono state svolte garantendo risultati ordinari rispetto a quanto programmato. 
La performance individuale dell'interessato ha raggiunto almeno il livello minimo nella maggior parte degli ambiti oggetto di valutazione, ma richiede significativi margini di miglioramento per allinearsi al livello atteso per la posizione. </t>
  </si>
  <si>
    <t>Le attività connesse al raggiungimento degli obiettivi sono state svolte garantendo il sostanziale rispetto dei target previsti. La performance individuale dell'interessato è pienamente allineata al livello atteso per la posizione nella maggior parte degli ambiti oggetto di valutazione. Sono possibili ulteriori margini di crescita, almeno in alcuni degli ambiti oggetto di valutazione.</t>
  </si>
  <si>
    <t>Le attività connesse al raggiungimento degli obiettivi sono state svolte ad un buon livello di performance. La performance individuale dell'interessato è sostanzialmente allineata al livello atteso per la posizione nella maggior parte degli ambiti oggetto di valutazione, ma sono ancora possibili significativi margini di crescita, almeno in alcuni degli ambiti oggetto di valutazione.</t>
  </si>
  <si>
    <t>Le attività connesse al raggiungimento degli obiettivi sono state svolte garantendo il pieno rispetto dei target previsti. La performance individuale dell'interessato è pienamente allineata al livello atteso per la posizione in tutti gli ambiti oggetto di valutazione, con livelli di eccellenza almeno per alcuni di essi. Grazie alla performance realizzata, l'interessato ha rappresentato un punto di riferimento all'interno della propria organizzazione.</t>
  </si>
  <si>
    <t>Area cognitiva</t>
  </si>
  <si>
    <t>Individuare tempestivamente i problemi, anche complessi, analizzando in modo critico e ampio dati e informazioni, per focalizzare le questioni più rilevanti, così da identificare e proporre soluzioni efficaci, rispondenti alle esigenze della situazione e coerenti con il contesto di riferimento.</t>
  </si>
  <si>
    <t>----</t>
  </si>
  <si>
    <t>Capacità di raccordo tra attività di indirizzo politico e attività di gestione</t>
  </si>
  <si>
    <t>Capacità di pianificazione e controllo</t>
  </si>
  <si>
    <t>Capacità di coordinamento</t>
  </si>
  <si>
    <t>Capacità di prevenire e gestire il conflitto organizzativo</t>
  </si>
  <si>
    <t>Capacità di trovare il giusto equilibrio tra gli indirizzi dell'amministrazione e i vincoli/opportunità per la loro realizzazione</t>
  </si>
  <si>
    <t>Capacità di supportare il percorso di definizione della performance attesa e conseguita</t>
  </si>
  <si>
    <t>Capacità di assistenza alle riunioni degli organi</t>
  </si>
  <si>
    <t>Capacità di garantire una efficace collaborazione e assistenza giuridico-amministrativa nei confronti degli organi dell’ente in ordine alla conformità dell'azione amministrativa alle leggi, allo statuto ed ai regolamenti (art. 97, c. 2 del TUEL)</t>
  </si>
  <si>
    <t>Capacità di assistere in modo efficace, con funzioni consultive e referenti, alle riunioni degli organi dell’ente (art. 97, c. 4, lett. a del TUEL)</t>
  </si>
  <si>
    <t>Capacità di supporto giuridico amministrativo agli uffici dell’ente</t>
  </si>
  <si>
    <t>Capacità di collaborazione e assistenza giuridico-amministrativa agli organi dell'ente</t>
  </si>
  <si>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</si>
  <si>
    <t>Strutturare efficacemente le attività proprie e altrui, programmando, organizzando, gestendo e monitorando efficacemente le risorse assegnate (economico-finanziarie, umane, strumentali, temporali), tenendo conto dei vincoli e in coerenza con le strategie delineate e gli obiettivi da perseguire.</t>
  </si>
  <si>
    <t>Decisione responsabile</t>
  </si>
  <si>
    <t>Area Realizzativa</t>
  </si>
  <si>
    <t>Riconoscere gli elementi controversi di una decisione e gli aspetti potenzialmente critici anche per l’amministrazione e l’interesse pubblico; scegliere tra le differenti opzioni con consapevolezza e tempestività, anche in condizioni di incertezza, complessità e carenza di informazioni, valutando pro e contro e combinando il rispetto dei vincoli con la finalizzazione della decisione. Assumersi la responsabilità delle decisioni e delle azioni proprie e dei collaboratori (accountability).</t>
  </si>
  <si>
    <t>Area manageriale (connessa a eventuali incarichi aggiuntivi di natura gestionale)</t>
  </si>
  <si>
    <t>Area relazionale</t>
  </si>
  <si>
    <t>Gestione delle relazioni interne ed esterne</t>
  </si>
  <si>
    <t>Gestire reti di relazioni, anche complesse, comunicando efficacemente con i diversi interlocutori interni - anche in una logica di interfunzionalità - o esterni all’organizzazione - inclusi quelli istituzionali - cogliendone le esigenze e costruendo relazioni positive, orientate alla fiducia e collaborazione.</t>
  </si>
  <si>
    <t>Area del self management</t>
  </si>
  <si>
    <t>Tenuta emotiva</t>
  </si>
  <si>
    <t>Rispondere alle situazioni lavorative di pressione, difficoltà, conflitto, crisi o incertezza con spirito costruttivo, calma e lucidità, mantenendo inalterata la qualità della prestazione.
Riconoscere l’impatto sulla vita lavorativa delle emozioni, proprie e degli altri, e attivare le risorse interne necessarie per far fronte alle criticità.</t>
  </si>
  <si>
    <t>Capacità di coordinare i Responsabili apicali attraverso una efficace gestione degli strumenti organizzativi di coordinamento</t>
  </si>
  <si>
    <t>Capacità di prevenire e/o gestire i conflitti organizzativi tra i Responsabili apicali</t>
  </si>
  <si>
    <t>Capacità di supporto giuridico-amministrativo agli uffici</t>
  </si>
  <si>
    <t>Area del supporto giuridico amministrativo all'ente (ex art. 97 TUEL)</t>
  </si>
  <si>
    <t>Area della governance tecnica dell'ente (ex art. 97, c. 4 TUEL - art. 101 CCNL 17.12.2020)</t>
  </si>
  <si>
    <t>Scheda di valutazione delle performance: Segretario Comunale</t>
  </si>
  <si>
    <t>Peso Comportamenti (saper essere)</t>
  </si>
  <si>
    <t>Peso Capacità di valutazione dei collaboratori</t>
  </si>
  <si>
    <t>Selezione</t>
  </si>
  <si>
    <t>Firma del valutatore</t>
  </si>
  <si>
    <t>Firma per presa visione del valutato</t>
  </si>
  <si>
    <t>Nucleo di Valutazione</t>
  </si>
  <si>
    <t>Segretario Comunale</t>
  </si>
  <si>
    <t>Soluzione dei problemi*</t>
  </si>
  <si>
    <t>Gestione dei processi*</t>
  </si>
  <si>
    <t>Sviluppo dei collaboratori*</t>
  </si>
  <si>
    <t>Decisione responsabile*</t>
  </si>
  <si>
    <t>Gestione delle relazioni interne ed esterne*</t>
  </si>
  <si>
    <t>Tenuta emotiva*</t>
  </si>
  <si>
    <r>
      <t xml:space="preserve"> (*) Trattasi delle competenze "core" definite nel "</t>
    </r>
    <r>
      <rPr>
        <i/>
        <sz val="10"/>
        <color theme="1"/>
        <rFont val="Calibri"/>
        <family val="2"/>
        <scheme val="minor"/>
      </rPr>
      <t>Modello di competenze della PA italiana"</t>
    </r>
    <r>
      <rPr>
        <sz val="10"/>
        <color theme="1"/>
        <rFont val="Calibri"/>
        <family val="2"/>
        <scheme val="minor"/>
      </rPr>
      <t xml:space="preserve"> </t>
    </r>
    <r>
      <rPr>
        <b/>
        <sz val="10"/>
        <color theme="1"/>
        <rFont val="Calibri"/>
        <family val="2"/>
        <scheme val="minor"/>
      </rPr>
      <t>(DM Min. PA 28/9/22)</t>
    </r>
  </si>
  <si>
    <t>Rif. Obiettivo n. 1 PIAO 2025-27</t>
  </si>
  <si>
    <t>Rif. Obiettivo n. 23 PIAO 2025-27</t>
  </si>
  <si>
    <t>Tempo medio ponderato di ritardo sui tempi di pagamento  per l'anno di riferimento (rilevato in PCC) riferito all'ente nel suo complesso</t>
  </si>
  <si>
    <t>Grado attuazione obblighi di pubblicazione e trasparenza (attestazione NDV) riferito all'ente nel suo complesso</t>
  </si>
  <si>
    <t>Presenza di n° di parametri di riscontro di deficitarietà economica dell'ente desumibili dalla relativa tabella allegata al rendiconto/bilancio</t>
  </si>
  <si>
    <t>&lt;=2</t>
  </si>
  <si>
    <t>Performance dell'unità organizzativa di riferimento</t>
  </si>
  <si>
    <t>Grado di attuazione degli obiettivi PEG/PP dell'Unità organizzativa di riferimento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</si>
</sst>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410]General"/>
    <numFmt numFmtId="165" formatCode="[$-410]0.00"/>
    <numFmt numFmtId="166" formatCode="[$-410]0%"/>
    <numFmt numFmtId="167" formatCode="0.0%"/>
    <numFmt numFmtId="168" formatCode="0.0"/>
  </numFmts>
  <fonts count="37">
    <font>
      <sz val="11"/>
      <color theme="1"/>
      <name val="Calibri"/>
      <family val="2"/>
      <scheme val="minor"/>
    </font>
    <font>
      <b/>
      <sz val="10"/>
      <color theme="1"/>
      <name val="Calibri"/>
      <family val="2"/>
      <scheme val="minor"/>
    </font>
    <font>
      <sz val="5"/>
      <color theme="1"/>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16"/>
      <color theme="1"/>
      <name val="Calibri"/>
      <family val="2"/>
      <scheme val="minor"/>
    </font>
    <font>
      <b/>
      <sz val="10"/>
      <color rgb="FF000000"/>
      <name val="Calibri"/>
      <family val="2"/>
      <scheme val="minor"/>
    </font>
    <font>
      <sz val="10"/>
      <color rgb="FF000000"/>
      <name val="Calibri"/>
      <family val="2"/>
      <scheme val="minor"/>
    </font>
    <font>
      <b/>
      <sz val="9"/>
      <color indexed="81"/>
      <name val="Tahoma"/>
      <family val="2"/>
    </font>
    <font>
      <sz val="11"/>
      <color theme="1"/>
      <name val="Calibri"/>
      <family val="2"/>
      <scheme val="minor"/>
    </font>
    <font>
      <sz val="10"/>
      <color rgb="FF000000"/>
      <name val="Arial1"/>
    </font>
    <font>
      <sz val="10"/>
      <color rgb="FF000000"/>
      <name val="Times New Roman"/>
      <family val="1"/>
    </font>
    <font>
      <sz val="11"/>
      <color rgb="FF000000"/>
      <name val="Arial"/>
      <family val="2"/>
    </font>
    <font>
      <sz val="10"/>
      <name val="Arial"/>
      <family val="2"/>
    </font>
    <font>
      <b/>
      <sz val="18"/>
      <color rgb="FF000000"/>
      <name val="Calibri"/>
      <family val="2"/>
      <scheme val="minor"/>
    </font>
    <font>
      <sz val="11"/>
      <color rgb="FF000000"/>
      <name val="Calibri"/>
      <family val="2"/>
      <scheme val="minor"/>
    </font>
    <font>
      <b/>
      <sz val="10"/>
      <color rgb="FFFFFFFF"/>
      <name val="Calibri"/>
      <family val="2"/>
      <scheme val="minor"/>
    </font>
    <font>
      <b/>
      <sz val="12"/>
      <color rgb="FF000000"/>
      <name val="Calibri"/>
      <family val="2"/>
      <scheme val="minor"/>
    </font>
    <font>
      <sz val="12"/>
      <color rgb="FF000000"/>
      <name val="Calibri"/>
      <family val="2"/>
      <scheme val="minor"/>
    </font>
    <font>
      <b/>
      <i/>
      <sz val="10"/>
      <color rgb="FF000000"/>
      <name val="Calibri"/>
      <family val="2"/>
      <scheme val="minor"/>
    </font>
    <font>
      <b/>
      <sz val="9"/>
      <name val="Calibri"/>
      <family val="2"/>
      <scheme val="minor"/>
    </font>
    <font>
      <b/>
      <sz val="12"/>
      <name val="Calibri"/>
      <family val="2"/>
      <scheme val="minor"/>
    </font>
    <font>
      <sz val="10"/>
      <name val="Calibri"/>
      <family val="2"/>
      <scheme val="minor"/>
    </font>
    <font>
      <b/>
      <i/>
      <sz val="10"/>
      <name val="Calibri"/>
      <family val="2"/>
      <scheme val="minor"/>
    </font>
    <font>
      <b/>
      <sz val="10"/>
      <name val="Calibri"/>
      <family val="2"/>
      <scheme val="minor"/>
    </font>
    <font>
      <sz val="10"/>
      <color indexed="8"/>
      <name val="Calibri"/>
      <family val="2"/>
      <scheme val="minor"/>
    </font>
    <font>
      <sz val="10"/>
      <color theme="1"/>
      <name val="Calibri"/>
      <family val="2"/>
      <scheme val="minor"/>
    </font>
    <font>
      <sz val="8"/>
      <color theme="1"/>
      <name val="Calibri"/>
      <family val="2"/>
      <scheme val="minor"/>
    </font>
    <font>
      <b/>
      <i/>
      <sz val="14.5"/>
      <color rgb="FF000000"/>
      <name val="Calibri"/>
      <family val="2"/>
      <scheme val="minor"/>
    </font>
    <font>
      <b/>
      <sz val="14"/>
      <color rgb="FF000000"/>
      <name val="Calibri"/>
      <family val="2"/>
      <scheme val="minor"/>
    </font>
    <font>
      <b/>
      <sz val="10"/>
      <color indexed="8"/>
      <name val="Calibri"/>
      <family val="2"/>
      <scheme val="minor"/>
    </font>
    <font>
      <sz val="11"/>
      <color rgb="FFFF0000"/>
      <name val="Calibri"/>
      <family val="2"/>
      <scheme val="minor"/>
    </font>
    <font>
      <sz val="8"/>
      <name val="Calibri"/>
      <family val="2"/>
      <scheme val="minor"/>
    </font>
    <font>
      <b/>
      <sz val="20"/>
      <color rgb="FFFF0000"/>
      <name val="Calibri"/>
      <family val="2"/>
      <scheme val="minor"/>
    </font>
    <font>
      <b/>
      <sz val="8"/>
      <color rgb="FFFF0000"/>
      <name val="Calibri"/>
      <family val="2"/>
      <scheme val="minor"/>
    </font>
    <font>
      <i/>
      <sz val="10"/>
      <color theme="1"/>
      <name val="Calibri"/>
      <family val="2"/>
      <scheme val="minor"/>
    </font>
  </fonts>
  <fills count="12">
    <fill>
      <patternFill patternType="none"/>
    </fill>
    <fill>
      <patternFill patternType="gray125"/>
    </fill>
    <fill>
      <patternFill patternType="solid">
        <fgColor rgb="FFF2F2F2"/>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2F2F2"/>
        <bgColor rgb="FFF2F2F2"/>
      </patternFill>
    </fill>
    <fill>
      <patternFill patternType="solid">
        <fgColor rgb="FFFFFFFF"/>
        <bgColor rgb="FFFFFFFF"/>
      </patternFill>
    </fill>
    <fill>
      <patternFill patternType="solid">
        <fgColor rgb="FFD9D9D9"/>
        <bgColor rgb="FFD9D9D9"/>
      </patternFill>
    </fill>
    <fill>
      <patternFill patternType="solid">
        <fgColor theme="0"/>
        <bgColor indexed="64"/>
      </patternFill>
    </fill>
    <fill>
      <patternFill patternType="solid">
        <fgColor theme="0" tint="-0.14999847407452621"/>
        <bgColor indexed="64"/>
      </patternFill>
    </fill>
    <fill>
      <patternFill patternType="solid">
        <fgColor rgb="FFD9D9D9"/>
        <bgColor rgb="FFF2F2F2"/>
      </patternFill>
    </fill>
    <fill>
      <patternFill patternType="solid">
        <fgColor rgb="FFF2F2F2"/>
        <bgColor rgb="FFBFBFBF"/>
      </patternFill>
    </fill>
  </fills>
  <borders count="44">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right/>
      <top/>
      <bottom style="thin">
        <color indexed="64"/>
      </bottom>
      <diagonal/>
    </border>
    <border>
      <left/>
      <right/>
      <top style="thin">
        <color rgb="FF000000"/>
      </top>
      <bottom style="thin">
        <color rgb="FF000000"/>
      </bottom>
      <diagonal/>
    </border>
    <border>
      <left/>
      <right/>
      <top style="thin">
        <color indexed="64"/>
      </top>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s>
  <cellStyleXfs count="8">
    <xf numFmtId="0" fontId="0" fillId="0" borderId="0"/>
    <xf numFmtId="9" fontId="10" fillId="0" borderId="0" applyFont="0" applyFill="0" applyBorder="0" applyAlignment="0" applyProtection="0"/>
    <xf numFmtId="164" fontId="11" fillId="0" borderId="0" applyBorder="0" applyProtection="0"/>
    <xf numFmtId="0" fontId="13" fillId="0" borderId="0"/>
    <xf numFmtId="166" fontId="11" fillId="0" borderId="0" applyBorder="0" applyProtection="0"/>
    <xf numFmtId="9"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cellStyleXfs>
  <cellXfs count="202">
    <xf numFmtId="0" fontId="0" fillId="0" borderId="0" xfId="0"/>
    <xf numFmtId="0" fontId="1" fillId="0" borderId="0" xfId="0" applyFont="1" applyAlignment="1">
      <alignment horizontal="left" vertical="center" indent="1"/>
    </xf>
    <xf numFmtId="0" fontId="2" fillId="0" borderId="0" xfId="0" applyFont="1" applyAlignment="1">
      <alignment vertical="center"/>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4" xfId="0" applyFont="1" applyFill="1" applyBorder="1" applyAlignment="1">
      <alignment horizontal="center" vertical="center" wrapText="1"/>
    </xf>
    <xf numFmtId="9" fontId="4" fillId="0" borderId="3" xfId="0" applyNumberFormat="1" applyFont="1" applyBorder="1" applyAlignment="1">
      <alignment horizontal="center" vertical="center" wrapText="1"/>
    </xf>
    <xf numFmtId="0" fontId="4" fillId="0" borderId="2" xfId="0" applyFont="1" applyBorder="1" applyAlignment="1">
      <alignment horizontal="center" vertical="center" wrapText="1"/>
    </xf>
    <xf numFmtId="9" fontId="4" fillId="0" borderId="5"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9" fontId="4" fillId="0" borderId="7" xfId="0" applyNumberFormat="1" applyFont="1" applyBorder="1" applyAlignment="1">
      <alignment horizontal="center" vertical="center" wrapText="1"/>
    </xf>
    <xf numFmtId="9" fontId="4" fillId="0" borderId="12" xfId="0" applyNumberFormat="1" applyFont="1" applyBorder="1" applyAlignment="1">
      <alignment horizontal="center" vertical="center" wrapText="1"/>
    </xf>
    <xf numFmtId="0" fontId="6" fillId="0" borderId="0" xfId="0" applyFont="1"/>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0" borderId="7" xfId="0" applyFont="1" applyBorder="1" applyAlignment="1">
      <alignment vertical="center" wrapText="1"/>
    </xf>
    <xf numFmtId="0" fontId="4" fillId="0" borderId="2" xfId="0" applyFont="1" applyBorder="1" applyAlignment="1">
      <alignment vertical="center" wrapText="1"/>
    </xf>
    <xf numFmtId="0" fontId="4" fillId="0" borderId="7" xfId="0" applyFont="1" applyBorder="1" applyAlignment="1">
      <alignment horizontal="center" vertical="center" wrapText="1"/>
    </xf>
    <xf numFmtId="164" fontId="12" fillId="0" borderId="0" xfId="2" applyFont="1" applyAlignment="1">
      <alignment vertical="center" wrapText="1"/>
    </xf>
    <xf numFmtId="164" fontId="8" fillId="0" borderId="0" xfId="2" applyFont="1" applyAlignment="1">
      <alignment vertical="center" wrapText="1"/>
    </xf>
    <xf numFmtId="0" fontId="16" fillId="0" borderId="0" xfId="3" applyFont="1"/>
    <xf numFmtId="164" fontId="17" fillId="6" borderId="0" xfId="2" applyFont="1" applyFill="1" applyAlignment="1">
      <alignment horizontal="center" vertical="center" wrapText="1"/>
    </xf>
    <xf numFmtId="165" fontId="17" fillId="6" borderId="0" xfId="2" applyNumberFormat="1" applyFont="1" applyFill="1" applyAlignment="1">
      <alignment vertical="center" wrapText="1"/>
    </xf>
    <xf numFmtId="164" fontId="19" fillId="0" borderId="0" xfId="2" applyFont="1" applyAlignment="1">
      <alignment vertical="center" wrapText="1"/>
    </xf>
    <xf numFmtId="164" fontId="8" fillId="0" borderId="0" xfId="2" applyFont="1" applyAlignment="1">
      <alignment horizontal="center" vertical="center" wrapText="1"/>
    </xf>
    <xf numFmtId="164" fontId="7" fillId="0" borderId="14" xfId="2" applyFont="1" applyBorder="1" applyAlignment="1">
      <alignment vertical="center" wrapText="1"/>
    </xf>
    <xf numFmtId="166" fontId="8" fillId="0" borderId="14" xfId="2" applyNumberFormat="1" applyFont="1" applyBorder="1" applyAlignment="1">
      <alignment horizontal="center" vertical="center" wrapText="1"/>
    </xf>
    <xf numFmtId="164" fontId="7" fillId="5" borderId="14" xfId="2" applyFont="1" applyFill="1" applyBorder="1" applyAlignment="1">
      <alignment horizontal="center" vertical="center" wrapText="1"/>
    </xf>
    <xf numFmtId="164" fontId="7" fillId="5" borderId="16" xfId="2" applyFont="1" applyFill="1" applyBorder="1" applyAlignment="1">
      <alignment horizontal="center" vertical="center" wrapText="1"/>
    </xf>
    <xf numFmtId="164" fontId="7" fillId="7" borderId="14" xfId="2" applyFont="1" applyFill="1" applyBorder="1" applyAlignment="1">
      <alignment horizontal="center" vertical="center" wrapText="1"/>
    </xf>
    <xf numFmtId="164" fontId="8" fillId="0" borderId="14" xfId="2" applyFont="1" applyBorder="1" applyAlignment="1">
      <alignment vertical="center" wrapText="1"/>
    </xf>
    <xf numFmtId="10" fontId="8" fillId="0" borderId="14" xfId="1" applyNumberFormat="1" applyFont="1" applyBorder="1" applyAlignment="1">
      <alignment horizontal="center" vertical="center" wrapText="1"/>
    </xf>
    <xf numFmtId="164" fontId="8" fillId="0" borderId="14" xfId="2" applyFont="1" applyBorder="1" applyAlignment="1">
      <alignment horizontal="center" vertical="center" wrapText="1"/>
    </xf>
    <xf numFmtId="9" fontId="8" fillId="0" borderId="14" xfId="1" applyFont="1" applyBorder="1" applyAlignment="1">
      <alignment horizontal="center" vertical="center" wrapText="1"/>
    </xf>
    <xf numFmtId="164" fontId="7" fillId="6" borderId="0" xfId="2" applyFont="1" applyFill="1" applyBorder="1" applyAlignment="1">
      <alignment horizontal="left" vertical="center" wrapText="1"/>
    </xf>
    <xf numFmtId="0" fontId="21" fillId="8" borderId="0" xfId="0" applyFont="1" applyFill="1" applyAlignment="1" applyProtection="1">
      <alignment horizontal="justify" vertical="center" wrapText="1"/>
      <protection locked="0"/>
    </xf>
    <xf numFmtId="165" fontId="7" fillId="7" borderId="14" xfId="2" applyNumberFormat="1" applyFont="1" applyFill="1" applyBorder="1" applyAlignment="1">
      <alignment horizontal="center" vertical="center" wrapText="1"/>
    </xf>
    <xf numFmtId="167" fontId="7" fillId="7" borderId="14" xfId="4" applyNumberFormat="1" applyFont="1" applyFill="1" applyBorder="1" applyAlignment="1">
      <alignment horizontal="center" vertical="center" wrapText="1"/>
    </xf>
    <xf numFmtId="0" fontId="23" fillId="0" borderId="0" xfId="3" applyFont="1" applyAlignment="1">
      <alignment vertical="center" wrapText="1"/>
    </xf>
    <xf numFmtId="0" fontId="25" fillId="4" borderId="21" xfId="3" applyFont="1" applyFill="1" applyBorder="1" applyAlignment="1">
      <alignment horizontal="center" vertical="center" wrapText="1"/>
    </xf>
    <xf numFmtId="0" fontId="25" fillId="9" borderId="21" xfId="3" applyFont="1" applyFill="1" applyBorder="1" applyAlignment="1">
      <alignment horizontal="center" vertical="center" wrapText="1"/>
    </xf>
    <xf numFmtId="0" fontId="23" fillId="0" borderId="21" xfId="6" applyNumberFormat="1" applyFont="1" applyBorder="1" applyAlignment="1">
      <alignment horizontal="center" vertical="center" wrapText="1"/>
    </xf>
    <xf numFmtId="0" fontId="23" fillId="0" borderId="21" xfId="3" applyFont="1" applyBorder="1" applyAlignment="1">
      <alignment horizontal="center" vertical="center" wrapText="1"/>
    </xf>
    <xf numFmtId="0" fontId="23" fillId="0" borderId="21" xfId="7" applyNumberFormat="1" applyFont="1" applyBorder="1" applyAlignment="1">
      <alignment horizontal="center" vertical="center" wrapText="1"/>
    </xf>
    <xf numFmtId="0" fontId="23" fillId="0" borderId="21" xfId="6" quotePrefix="1" applyNumberFormat="1" applyFont="1" applyBorder="1" applyAlignment="1">
      <alignment horizontal="center" vertical="center" wrapText="1"/>
    </xf>
    <xf numFmtId="2" fontId="25" fillId="9" borderId="21" xfId="3" applyNumberFormat="1" applyFont="1" applyFill="1" applyBorder="1" applyAlignment="1">
      <alignment horizontal="center" vertical="center" wrapText="1"/>
    </xf>
    <xf numFmtId="167" fontId="25" fillId="9" borderId="21" xfId="5" applyNumberFormat="1" applyFont="1" applyFill="1" applyBorder="1" applyAlignment="1">
      <alignment horizontal="center" vertical="center" wrapText="1"/>
    </xf>
    <xf numFmtId="0" fontId="10" fillId="0" borderId="0" xfId="0" applyFont="1"/>
    <xf numFmtId="0" fontId="10" fillId="0" borderId="0" xfId="0" applyFont="1" applyAlignment="1">
      <alignment vertical="center" wrapText="1"/>
    </xf>
    <xf numFmtId="0" fontId="10" fillId="0" borderId="0" xfId="0" applyFont="1" applyAlignment="1">
      <alignment vertical="center"/>
    </xf>
    <xf numFmtId="0" fontId="29" fillId="0" borderId="11" xfId="0" applyFont="1" applyBorder="1" applyAlignment="1">
      <alignment horizontal="center" vertical="center" wrapText="1"/>
    </xf>
    <xf numFmtId="0" fontId="29" fillId="4" borderId="1" xfId="0" applyFont="1" applyFill="1" applyBorder="1" applyAlignment="1">
      <alignment horizontal="center" vertical="center" wrapText="1"/>
    </xf>
    <xf numFmtId="0" fontId="29" fillId="0" borderId="0" xfId="0" applyFont="1" applyAlignment="1">
      <alignment horizontal="center" vertical="center" wrapText="1"/>
    </xf>
    <xf numFmtId="0" fontId="30" fillId="4" borderId="4" xfId="0" applyFont="1" applyFill="1" applyBorder="1" applyAlignment="1">
      <alignment horizontal="center" vertical="center" wrapText="1"/>
    </xf>
    <xf numFmtId="0" fontId="30" fillId="0" borderId="0" xfId="0" applyFont="1" applyAlignment="1">
      <alignment horizontal="center" vertical="center" wrapText="1"/>
    </xf>
    <xf numFmtId="0" fontId="29" fillId="0" borderId="9" xfId="0" applyFont="1" applyBorder="1" applyAlignment="1">
      <alignment horizontal="center" vertical="center" wrapText="1"/>
    </xf>
    <xf numFmtId="166" fontId="7" fillId="0" borderId="14" xfId="2" applyNumberFormat="1" applyFont="1" applyBorder="1" applyAlignment="1">
      <alignment horizontal="center" vertical="center" wrapText="1"/>
    </xf>
    <xf numFmtId="166" fontId="8" fillId="0" borderId="35" xfId="2" applyNumberFormat="1" applyFont="1" applyBorder="1" applyAlignment="1">
      <alignment horizontal="center" vertical="center"/>
    </xf>
    <xf numFmtId="164" fontId="8" fillId="0" borderId="35" xfId="2" applyFont="1" applyBorder="1" applyAlignment="1">
      <alignment horizontal="center" vertical="center" wrapText="1"/>
    </xf>
    <xf numFmtId="167" fontId="26" fillId="0" borderId="0" xfId="5" applyNumberFormat="1" applyFont="1" applyBorder="1" applyAlignment="1">
      <alignment horizontal="center" vertical="top" wrapText="1"/>
    </xf>
    <xf numFmtId="164" fontId="11" fillId="0" borderId="0" xfId="2" applyAlignment="1">
      <alignment vertical="center" wrapText="1"/>
    </xf>
    <xf numFmtId="0" fontId="7" fillId="2" borderId="21" xfId="0" applyFont="1" applyFill="1" applyBorder="1" applyAlignment="1">
      <alignment horizontal="center" vertical="center" wrapText="1"/>
    </xf>
    <xf numFmtId="0" fontId="1" fillId="0" borderId="21" xfId="0" applyFont="1" applyBorder="1" applyAlignment="1">
      <alignment vertical="center" wrapText="1"/>
    </xf>
    <xf numFmtId="0" fontId="27" fillId="0" borderId="21" xfId="0" applyFont="1" applyBorder="1" applyAlignment="1">
      <alignment vertical="center" wrapText="1"/>
    </xf>
    <xf numFmtId="0" fontId="27" fillId="0" borderId="21" xfId="0" applyFont="1" applyBorder="1" applyAlignment="1">
      <alignment horizontal="center" vertical="center" wrapText="1"/>
    </xf>
    <xf numFmtId="0" fontId="28" fillId="0" borderId="21" xfId="0" applyFont="1" applyBorder="1" applyAlignment="1">
      <alignment horizontal="left" vertical="center" wrapText="1"/>
    </xf>
    <xf numFmtId="9" fontId="27" fillId="0" borderId="21" xfId="0" applyNumberFormat="1" applyFont="1" applyBorder="1" applyAlignment="1">
      <alignment horizontal="center" vertical="center" wrapText="1"/>
    </xf>
    <xf numFmtId="9" fontId="18" fillId="9" borderId="21" xfId="0" applyNumberFormat="1" applyFont="1" applyFill="1" applyBorder="1" applyAlignment="1">
      <alignment horizontal="center" vertical="center" wrapText="1"/>
    </xf>
    <xf numFmtId="0" fontId="18" fillId="9" borderId="21" xfId="0" applyFont="1" applyFill="1" applyBorder="1" applyAlignment="1">
      <alignment horizontal="center" vertical="center" wrapText="1"/>
    </xf>
    <xf numFmtId="167" fontId="31" fillId="0" borderId="21" xfId="5" applyNumberFormat="1" applyFont="1" applyBorder="1" applyAlignment="1">
      <alignment horizontal="center" vertical="top" wrapText="1"/>
    </xf>
    <xf numFmtId="0" fontId="7" fillId="9" borderId="21" xfId="0" applyFont="1" applyFill="1" applyBorder="1" applyAlignment="1">
      <alignment horizontal="center" vertical="center" wrapText="1"/>
    </xf>
    <xf numFmtId="0" fontId="18" fillId="9" borderId="21" xfId="0" applyFont="1" applyFill="1" applyBorder="1" applyAlignment="1">
      <alignment vertical="center" wrapText="1"/>
    </xf>
    <xf numFmtId="0" fontId="27" fillId="0" borderId="21" xfId="0" quotePrefix="1" applyFont="1" applyBorder="1" applyAlignment="1">
      <alignment horizontal="center" vertical="center" wrapText="1"/>
    </xf>
    <xf numFmtId="166" fontId="8" fillId="0" borderId="41" xfId="2" applyNumberFormat="1" applyFont="1" applyBorder="1" applyAlignment="1">
      <alignment horizontal="center" vertical="center"/>
    </xf>
    <xf numFmtId="1" fontId="8" fillId="0" borderId="14" xfId="1" applyNumberFormat="1" applyFont="1" applyBorder="1" applyAlignment="1">
      <alignment horizontal="center" vertical="center" wrapText="1"/>
    </xf>
    <xf numFmtId="0" fontId="25" fillId="0" borderId="0" xfId="3" applyFont="1" applyAlignment="1">
      <alignment horizontal="center" vertical="center" wrapText="1"/>
    </xf>
    <xf numFmtId="167" fontId="25" fillId="0" borderId="0" xfId="5" applyNumberFormat="1" applyFont="1" applyFill="1" applyBorder="1" applyAlignment="1">
      <alignment horizontal="center" vertical="center" wrapText="1"/>
    </xf>
    <xf numFmtId="164" fontId="7" fillId="11" borderId="14" xfId="2" applyFont="1" applyFill="1" applyBorder="1" applyAlignment="1">
      <alignment horizontal="center" vertical="center" wrapText="1"/>
    </xf>
    <xf numFmtId="166" fontId="8" fillId="0" borderId="14" xfId="2" applyNumberFormat="1" applyFont="1" applyBorder="1" applyAlignment="1">
      <alignment horizontal="center" vertical="center"/>
    </xf>
    <xf numFmtId="0" fontId="32" fillId="0" borderId="0" xfId="0" applyFont="1"/>
    <xf numFmtId="2" fontId="18" fillId="9" borderId="21" xfId="0" applyNumberFormat="1" applyFont="1" applyFill="1" applyBorder="1" applyAlignment="1">
      <alignment horizontal="center" vertical="center" wrapText="1"/>
    </xf>
    <xf numFmtId="2" fontId="29" fillId="4" borderId="1" xfId="0" applyNumberFormat="1" applyFont="1" applyFill="1" applyBorder="1" applyAlignment="1">
      <alignment horizontal="center" vertical="center" wrapText="1"/>
    </xf>
    <xf numFmtId="0" fontId="1"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164" fontId="7" fillId="4" borderId="14" xfId="2" applyFont="1" applyFill="1" applyBorder="1" applyAlignment="1">
      <alignment vertical="center" wrapText="1"/>
    </xf>
    <xf numFmtId="166" fontId="7" fillId="4" borderId="14" xfId="2" applyNumberFormat="1" applyFont="1" applyFill="1" applyBorder="1" applyAlignment="1">
      <alignment horizontal="center" vertical="center" wrapText="1"/>
    </xf>
    <xf numFmtId="0" fontId="27" fillId="4" borderId="21" xfId="0" applyFont="1" applyFill="1" applyBorder="1" applyAlignment="1">
      <alignment horizontal="center" vertical="center" wrapText="1"/>
    </xf>
    <xf numFmtId="167" fontId="31" fillId="4" borderId="21" xfId="5" applyNumberFormat="1" applyFont="1" applyFill="1" applyBorder="1" applyAlignment="1">
      <alignment horizontal="center" vertical="top" wrapText="1"/>
    </xf>
    <xf numFmtId="164" fontId="20" fillId="0" borderId="0" xfId="2" applyFont="1" applyAlignment="1">
      <alignment vertical="center" wrapText="1"/>
    </xf>
    <xf numFmtId="168" fontId="8" fillId="4" borderId="14" xfId="1" applyNumberFormat="1" applyFont="1" applyFill="1" applyBorder="1" applyAlignment="1">
      <alignment horizontal="center" vertical="center" wrapText="1"/>
    </xf>
    <xf numFmtId="166" fontId="8" fillId="0" borderId="18" xfId="2" applyNumberFormat="1" applyFont="1" applyBorder="1" applyAlignment="1">
      <alignment horizontal="center" vertical="center"/>
    </xf>
    <xf numFmtId="164" fontId="8" fillId="0" borderId="16" xfId="2" applyFont="1" applyBorder="1" applyAlignment="1">
      <alignment vertical="center" wrapText="1"/>
    </xf>
    <xf numFmtId="166" fontId="8" fillId="0" borderId="16" xfId="2" applyNumberFormat="1" applyFont="1" applyBorder="1" applyAlignment="1">
      <alignment horizontal="center" vertical="center"/>
    </xf>
    <xf numFmtId="9" fontId="8" fillId="0" borderId="16" xfId="1" applyFont="1" applyBorder="1" applyAlignment="1">
      <alignment horizontal="center" vertical="center" wrapText="1"/>
    </xf>
    <xf numFmtId="164" fontId="8" fillId="0" borderId="16" xfId="2" applyFont="1" applyBorder="1" applyAlignment="1">
      <alignment horizontal="center" vertical="center" wrapText="1"/>
    </xf>
    <xf numFmtId="168" fontId="8" fillId="4" borderId="16" xfId="1" applyNumberFormat="1" applyFont="1" applyFill="1" applyBorder="1" applyAlignment="1">
      <alignment horizontal="center" vertical="center" wrapText="1"/>
    </xf>
    <xf numFmtId="166" fontId="7" fillId="4" borderId="23" xfId="2" applyNumberFormat="1" applyFont="1" applyFill="1" applyBorder="1" applyAlignment="1">
      <alignment horizontal="center" vertical="center" wrapText="1"/>
    </xf>
    <xf numFmtId="166" fontId="8" fillId="0" borderId="15" xfId="2" applyNumberFormat="1" applyFont="1" applyBorder="1" applyAlignment="1">
      <alignment horizontal="center" vertical="center"/>
    </xf>
    <xf numFmtId="164" fontId="8" fillId="0" borderId="15" xfId="2" applyFont="1" applyBorder="1" applyAlignment="1">
      <alignment horizontal="center" vertical="center" wrapText="1"/>
    </xf>
    <xf numFmtId="166" fontId="8" fillId="0" borderId="21" xfId="2" applyNumberFormat="1" applyFont="1" applyBorder="1" applyAlignment="1">
      <alignment horizontal="center" vertical="center"/>
    </xf>
    <xf numFmtId="164" fontId="8" fillId="0" borderId="21" xfId="2" applyFont="1" applyBorder="1" applyAlignment="1">
      <alignment vertical="center" wrapText="1"/>
    </xf>
    <xf numFmtId="9" fontId="8" fillId="0" borderId="21" xfId="1" applyFont="1" applyBorder="1" applyAlignment="1">
      <alignment horizontal="center" vertical="center" wrapText="1"/>
    </xf>
    <xf numFmtId="164" fontId="8" fillId="0" borderId="21" xfId="2" applyFont="1" applyBorder="1" applyAlignment="1">
      <alignment horizontal="center" vertical="center" wrapText="1"/>
    </xf>
    <xf numFmtId="164" fontId="7" fillId="6" borderId="38" xfId="2" applyFont="1" applyFill="1" applyBorder="1" applyAlignment="1">
      <alignment horizontal="left" vertical="center" wrapText="1"/>
    </xf>
    <xf numFmtId="164" fontId="7" fillId="6" borderId="40" xfId="2" applyFont="1" applyFill="1" applyBorder="1" applyAlignment="1">
      <alignment horizontal="left" vertical="center" wrapText="1"/>
    </xf>
    <xf numFmtId="0" fontId="27" fillId="4" borderId="24" xfId="0" applyFont="1" applyFill="1" applyBorder="1" applyAlignment="1">
      <alignment horizontal="center" vertical="center" wrapText="1"/>
    </xf>
    <xf numFmtId="0" fontId="27" fillId="4" borderId="26" xfId="0" applyFont="1" applyFill="1" applyBorder="1" applyAlignment="1">
      <alignment horizontal="center" vertical="center" wrapText="1"/>
    </xf>
    <xf numFmtId="0" fontId="27" fillId="0" borderId="21" xfId="0" applyFont="1" applyBorder="1" applyAlignment="1">
      <alignment horizontal="center" vertical="center" wrapText="1"/>
    </xf>
    <xf numFmtId="0" fontId="18" fillId="9" borderId="21" xfId="0" applyFont="1" applyFill="1" applyBorder="1" applyAlignment="1">
      <alignment vertical="center" wrapText="1"/>
    </xf>
    <xf numFmtId="0" fontId="1" fillId="0" borderId="21" xfId="0" applyFont="1" applyBorder="1" applyAlignment="1">
      <alignment vertical="center" wrapText="1"/>
    </xf>
    <xf numFmtId="9" fontId="27" fillId="0" borderId="21" xfId="0" applyNumberFormat="1" applyFont="1" applyBorder="1" applyAlignment="1">
      <alignment horizontal="center" vertical="center" wrapText="1"/>
    </xf>
    <xf numFmtId="0" fontId="1" fillId="0" borderId="24" xfId="0" applyFont="1" applyBorder="1" applyAlignment="1">
      <alignment horizontal="left" vertical="center" wrapText="1"/>
    </xf>
    <xf numFmtId="0" fontId="1" fillId="0" borderId="26" xfId="0" applyFont="1" applyBorder="1" applyAlignment="1">
      <alignment horizontal="left" vertical="center" wrapText="1"/>
    </xf>
    <xf numFmtId="9" fontId="27" fillId="0" borderId="24" xfId="0" applyNumberFormat="1" applyFont="1" applyBorder="1" applyAlignment="1">
      <alignment horizontal="center" vertical="center" wrapText="1"/>
    </xf>
    <xf numFmtId="9" fontId="27" fillId="0" borderId="26" xfId="0" applyNumberFormat="1" applyFont="1" applyBorder="1" applyAlignment="1">
      <alignment horizontal="center" vertical="center" wrapText="1"/>
    </xf>
    <xf numFmtId="0" fontId="27" fillId="0" borderId="24" xfId="0" applyFont="1" applyBorder="1" applyAlignment="1">
      <alignment horizontal="center" vertical="center" wrapText="1"/>
    </xf>
    <xf numFmtId="0" fontId="27" fillId="0" borderId="26" xfId="0" applyFont="1" applyBorder="1" applyAlignment="1">
      <alignment horizontal="center" vertical="center" wrapText="1"/>
    </xf>
    <xf numFmtId="0" fontId="24" fillId="9" borderId="21" xfId="3" applyFont="1" applyFill="1" applyBorder="1" applyAlignment="1">
      <alignment horizontal="center" vertical="center" wrapText="1"/>
    </xf>
    <xf numFmtId="0" fontId="25" fillId="4" borderId="21" xfId="3" applyFont="1" applyFill="1" applyBorder="1" applyAlignment="1">
      <alignment horizontal="center" vertical="center" wrapText="1"/>
    </xf>
    <xf numFmtId="0" fontId="18" fillId="4" borderId="21" xfId="0" applyFont="1" applyFill="1" applyBorder="1" applyAlignment="1">
      <alignment horizontal="center" vertical="center" wrapText="1"/>
    </xf>
    <xf numFmtId="164" fontId="15" fillId="10" borderId="14" xfId="2" applyFont="1" applyFill="1" applyBorder="1" applyAlignment="1">
      <alignment horizontal="center" vertical="center"/>
    </xf>
    <xf numFmtId="164" fontId="18" fillId="2" borderId="21" xfId="2" applyFont="1" applyFill="1" applyBorder="1" applyAlignment="1">
      <alignment horizontal="center" vertical="center" wrapText="1"/>
    </xf>
    <xf numFmtId="0" fontId="18" fillId="0" borderId="23" xfId="3" applyFont="1" applyBorder="1" applyAlignment="1">
      <alignment horizontal="center"/>
    </xf>
    <xf numFmtId="164" fontId="18" fillId="0" borderId="23" xfId="2" applyFont="1" applyBorder="1" applyAlignment="1">
      <alignment horizontal="center" vertical="center" wrapText="1"/>
    </xf>
    <xf numFmtId="164" fontId="18" fillId="5" borderId="14" xfId="2" applyFont="1" applyFill="1" applyBorder="1" applyAlignment="1">
      <alignment horizontal="center" vertical="center" wrapText="1"/>
    </xf>
    <xf numFmtId="164" fontId="20" fillId="5" borderId="23" xfId="2" applyFont="1" applyFill="1" applyBorder="1" applyAlignment="1">
      <alignment horizontal="center" vertical="center" wrapText="1"/>
    </xf>
    <xf numFmtId="164" fontId="20" fillId="7" borderId="23" xfId="2" applyFont="1" applyFill="1" applyBorder="1" applyAlignment="1">
      <alignment horizontal="center" vertical="center" wrapText="1"/>
    </xf>
    <xf numFmtId="164" fontId="7" fillId="5" borderId="16" xfId="2" applyFont="1" applyFill="1" applyBorder="1" applyAlignment="1">
      <alignment horizontal="center" vertical="center" wrapText="1"/>
    </xf>
    <xf numFmtId="164" fontId="7" fillId="6" borderId="17" xfId="2" applyFont="1" applyFill="1" applyBorder="1" applyAlignment="1">
      <alignment horizontal="left" vertical="center" wrapText="1"/>
    </xf>
    <xf numFmtId="164" fontId="7" fillId="6" borderId="18" xfId="2" applyFont="1" applyFill="1" applyBorder="1" applyAlignment="1">
      <alignment horizontal="left" vertical="center" wrapText="1"/>
    </xf>
    <xf numFmtId="164" fontId="7" fillId="6" borderId="19" xfId="2" applyFont="1" applyFill="1" applyBorder="1" applyAlignment="1">
      <alignment horizontal="left" vertical="center" wrapText="1"/>
    </xf>
    <xf numFmtId="164" fontId="7" fillId="6" borderId="20" xfId="2" applyFont="1" applyFill="1" applyBorder="1" applyAlignment="1">
      <alignment horizontal="left" vertical="center" wrapText="1"/>
    </xf>
    <xf numFmtId="164" fontId="7" fillId="7" borderId="14" xfId="2" applyFont="1" applyFill="1" applyBorder="1" applyAlignment="1">
      <alignment horizontal="center" vertical="center" wrapText="1"/>
    </xf>
    <xf numFmtId="0" fontId="24" fillId="4" borderId="21" xfId="3" applyFont="1" applyFill="1" applyBorder="1" applyAlignment="1">
      <alignment horizontal="center" vertical="center" wrapText="1"/>
    </xf>
    <xf numFmtId="167" fontId="23" fillId="0" borderId="21" xfId="5" applyNumberFormat="1" applyFont="1" applyBorder="1" applyAlignment="1">
      <alignment horizontal="center" vertical="center" wrapText="1"/>
    </xf>
    <xf numFmtId="0" fontId="23" fillId="0" borderId="24" xfId="3" applyFont="1" applyBorder="1" applyAlignment="1">
      <alignment horizontal="center" vertical="center" wrapText="1"/>
    </xf>
    <xf numFmtId="0" fontId="23" fillId="0" borderId="25" xfId="3" applyFont="1" applyBorder="1" applyAlignment="1">
      <alignment horizontal="center" vertical="center" wrapText="1"/>
    </xf>
    <xf numFmtId="0" fontId="23" fillId="0" borderId="26" xfId="3" applyFont="1" applyBorder="1" applyAlignment="1">
      <alignment horizontal="center" vertical="center" wrapText="1"/>
    </xf>
    <xf numFmtId="0" fontId="16" fillId="0" borderId="14" xfId="3" applyFont="1" applyBorder="1"/>
    <xf numFmtId="164" fontId="7" fillId="11" borderId="14" xfId="2" applyFont="1" applyFill="1" applyBorder="1" applyAlignment="1">
      <alignment horizontal="center" vertical="center" wrapText="1"/>
    </xf>
    <xf numFmtId="0" fontId="23" fillId="4" borderId="24" xfId="3" applyFont="1" applyFill="1" applyBorder="1" applyAlignment="1">
      <alignment horizontal="center" vertical="center" wrapText="1"/>
    </xf>
    <xf numFmtId="0" fontId="23" fillId="4" borderId="25" xfId="3" applyFont="1" applyFill="1" applyBorder="1" applyAlignment="1">
      <alignment horizontal="center" vertical="center" wrapText="1"/>
    </xf>
    <xf numFmtId="0" fontId="23" fillId="4" borderId="26" xfId="3" applyFont="1" applyFill="1" applyBorder="1" applyAlignment="1">
      <alignment horizontal="center" vertical="center" wrapText="1"/>
    </xf>
    <xf numFmtId="0" fontId="25" fillId="8" borderId="21" xfId="3" applyFont="1" applyFill="1" applyBorder="1" applyAlignment="1">
      <alignment horizontal="left" vertical="top" wrapText="1"/>
    </xf>
    <xf numFmtId="167" fontId="23" fillId="0" borderId="24" xfId="5" applyNumberFormat="1" applyFont="1" applyBorder="1" applyAlignment="1">
      <alignment horizontal="center" vertical="center" wrapText="1"/>
    </xf>
    <xf numFmtId="167" fontId="23" fillId="0" borderId="25" xfId="5" applyNumberFormat="1" applyFont="1" applyBorder="1" applyAlignment="1">
      <alignment horizontal="center" vertical="center" wrapText="1"/>
    </xf>
    <xf numFmtId="167" fontId="23" fillId="0" borderId="26" xfId="5" applyNumberFormat="1" applyFont="1" applyBorder="1" applyAlignment="1">
      <alignment horizontal="center" vertical="center" wrapText="1"/>
    </xf>
    <xf numFmtId="0" fontId="27" fillId="4" borderId="25" xfId="0" applyFont="1" applyFill="1" applyBorder="1" applyAlignment="1">
      <alignment horizontal="center" vertical="center" wrapText="1"/>
    </xf>
    <xf numFmtId="0" fontId="27" fillId="4" borderId="21" xfId="0" applyFont="1" applyFill="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5" fillId="9" borderId="21" xfId="3" applyFont="1" applyFill="1" applyBorder="1" applyAlignment="1">
      <alignment horizontal="center" vertical="center" wrapText="1"/>
    </xf>
    <xf numFmtId="164" fontId="18" fillId="5" borderId="21" xfId="2" applyFont="1" applyFill="1" applyBorder="1" applyAlignment="1">
      <alignment horizontal="center" vertical="center" wrapText="1"/>
    </xf>
    <xf numFmtId="0" fontId="22" fillId="4" borderId="21" xfId="3" applyFont="1" applyFill="1" applyBorder="1" applyAlignment="1">
      <alignment horizontal="center" vertical="center" wrapText="1"/>
    </xf>
    <xf numFmtId="0" fontId="25" fillId="9" borderId="27" xfId="3" applyFont="1" applyFill="1" applyBorder="1" applyAlignment="1">
      <alignment horizontal="center" vertical="center" wrapText="1"/>
    </xf>
    <xf numFmtId="0" fontId="25" fillId="9" borderId="36" xfId="3" applyFont="1" applyFill="1" applyBorder="1" applyAlignment="1">
      <alignment horizontal="center" vertical="center" wrapText="1"/>
    </xf>
    <xf numFmtId="0" fontId="25" fillId="9" borderId="28" xfId="3" applyFont="1" applyFill="1" applyBorder="1" applyAlignment="1">
      <alignment horizontal="center" vertical="center" wrapText="1"/>
    </xf>
    <xf numFmtId="0" fontId="25" fillId="9" borderId="31" xfId="3" applyFont="1" applyFill="1" applyBorder="1" applyAlignment="1">
      <alignment horizontal="center" vertical="center" wrapText="1"/>
    </xf>
    <xf numFmtId="0" fontId="25" fillId="9" borderId="34" xfId="3" applyFont="1" applyFill="1" applyBorder="1" applyAlignment="1">
      <alignment horizontal="center" vertical="center" wrapText="1"/>
    </xf>
    <xf numFmtId="0" fontId="25" fillId="9" borderId="32" xfId="3" applyFont="1" applyFill="1" applyBorder="1" applyAlignment="1">
      <alignment horizontal="center" vertical="center" wrapText="1"/>
    </xf>
    <xf numFmtId="164" fontId="7" fillId="7" borderId="17" xfId="2" applyFont="1" applyFill="1" applyBorder="1" applyAlignment="1">
      <alignment horizontal="center" vertical="center" wrapText="1"/>
    </xf>
    <xf numFmtId="164" fontId="7" fillId="7" borderId="37" xfId="2" applyFont="1" applyFill="1" applyBorder="1" applyAlignment="1">
      <alignment horizontal="center" vertical="center" wrapText="1"/>
    </xf>
    <xf numFmtId="164" fontId="7" fillId="7" borderId="18" xfId="2" applyFont="1" applyFill="1" applyBorder="1" applyAlignment="1">
      <alignment horizontal="center" vertical="center" wrapText="1"/>
    </xf>
    <xf numFmtId="164" fontId="7" fillId="7" borderId="33" xfId="2" applyFont="1" applyFill="1" applyBorder="1" applyAlignment="1">
      <alignment horizontal="center" vertical="center" wrapText="1"/>
    </xf>
    <xf numFmtId="164" fontId="7" fillId="7" borderId="15" xfId="2" applyFont="1" applyFill="1" applyBorder="1" applyAlignment="1">
      <alignment horizontal="center" vertical="center" wrapText="1"/>
    </xf>
    <xf numFmtId="164" fontId="7" fillId="7" borderId="22" xfId="2" applyFont="1" applyFill="1" applyBorder="1" applyAlignment="1">
      <alignment horizontal="center" vertical="center" wrapText="1"/>
    </xf>
    <xf numFmtId="0" fontId="25" fillId="8" borderId="27" xfId="3" applyFont="1" applyFill="1" applyBorder="1" applyAlignment="1">
      <alignment horizontal="left" vertical="top" wrapText="1"/>
    </xf>
    <xf numFmtId="0" fontId="25" fillId="8" borderId="28" xfId="3" applyFont="1" applyFill="1" applyBorder="1" applyAlignment="1">
      <alignment horizontal="left" vertical="top" wrapText="1"/>
    </xf>
    <xf numFmtId="0" fontId="25" fillId="8" borderId="29" xfId="3" applyFont="1" applyFill="1" applyBorder="1" applyAlignment="1">
      <alignment horizontal="left" vertical="top" wrapText="1"/>
    </xf>
    <xf numFmtId="0" fontId="25" fillId="8" borderId="30" xfId="3" applyFont="1" applyFill="1" applyBorder="1" applyAlignment="1">
      <alignment horizontal="left" vertical="top" wrapText="1"/>
    </xf>
    <xf numFmtId="0" fontId="25" fillId="8" borderId="31" xfId="3" applyFont="1" applyFill="1" applyBorder="1" applyAlignment="1">
      <alignment horizontal="left" vertical="top" wrapText="1"/>
    </xf>
    <xf numFmtId="0" fontId="25" fillId="8" borderId="32" xfId="3" applyFont="1" applyFill="1" applyBorder="1" applyAlignment="1">
      <alignment horizontal="left" vertical="top" wrapText="1"/>
    </xf>
    <xf numFmtId="164" fontId="18" fillId="10" borderId="21" xfId="2" applyFont="1" applyFill="1" applyBorder="1" applyAlignment="1">
      <alignment horizontal="center" vertical="center" wrapText="1"/>
    </xf>
    <xf numFmtId="0" fontId="18" fillId="9" borderId="38" xfId="0" applyFont="1" applyFill="1" applyBorder="1" applyAlignment="1">
      <alignment horizontal="left" vertical="center" wrapText="1"/>
    </xf>
    <xf numFmtId="0" fontId="18" fillId="9" borderId="39" xfId="0" applyFont="1" applyFill="1" applyBorder="1" applyAlignment="1">
      <alignment horizontal="left" vertical="center" wrapText="1"/>
    </xf>
    <xf numFmtId="0" fontId="18" fillId="9" borderId="40" xfId="0" applyFont="1" applyFill="1" applyBorder="1" applyAlignment="1">
      <alignment horizontal="left" vertical="center" wrapText="1"/>
    </xf>
    <xf numFmtId="0" fontId="29" fillId="4" borderId="10" xfId="0" applyFont="1" applyFill="1" applyBorder="1" applyAlignment="1">
      <alignment horizontal="center" vertical="center" wrapText="1"/>
    </xf>
    <xf numFmtId="0" fontId="29" fillId="4" borderId="12"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9" fillId="4" borderId="4"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29" fillId="3" borderId="11"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1" xfId="0" applyFont="1" applyFill="1" applyBorder="1" applyAlignment="1">
      <alignment horizontal="left" vertical="center" wrapText="1"/>
    </xf>
    <xf numFmtId="164" fontId="7" fillId="6" borderId="42" xfId="2" applyFont="1" applyFill="1" applyBorder="1" applyAlignment="1">
      <alignment horizontal="left" vertical="center" wrapText="1"/>
    </xf>
    <xf numFmtId="164" fontId="7" fillId="6" borderId="43" xfId="2" applyFont="1" applyFill="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 xfId="0" applyFont="1" applyBorder="1" applyAlignment="1">
      <alignment horizontal="lef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3"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8">
    <cellStyle name="Excel Built-in Normal" xfId="2" xr:uid="{9BB98440-0765-441A-A522-7351666EB0CA}"/>
    <cellStyle name="Excel Built-in Percent" xfId="4" xr:uid="{3D32D493-EC7D-45A3-B554-953AE544294B}"/>
    <cellStyle name="Migliaia 2" xfId="6" xr:uid="{9794E4A9-AD19-4ADA-994C-65C30971BD6A}"/>
    <cellStyle name="Migliaia 2 2" xfId="7" xr:uid="{4B5982C5-7EE7-4C7B-8763-E30D6FECFC69}"/>
    <cellStyle name="Normale" xfId="0" builtinId="0"/>
    <cellStyle name="Normale 4" xfId="3" xr:uid="{783CC761-94F5-430E-8C71-E0F24C872D58}"/>
    <cellStyle name="Percentuale" xfId="1" builtinId="5"/>
    <cellStyle name="Percentuale 3" xfId="5" xr:uid="{716A3F67-9784-4692-9D06-D535358DCB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93"/>
  <sheetViews>
    <sheetView tabSelected="1" topLeftCell="A69" zoomScaleNormal="100" workbookViewId="0">
      <selection activeCell="D71" sqref="D71"/>
    </sheetView>
  </sheetViews>
  <sheetFormatPr defaultRowHeight="14.5"/>
  <cols>
    <col min="1" max="1" width="23.26953125" style="50" customWidth="1"/>
    <col min="2" max="2" width="29.08984375" style="50" customWidth="1"/>
    <col min="3" max="3" width="17.81640625" style="50" customWidth="1"/>
    <col min="4" max="4" width="46.453125" style="50" customWidth="1"/>
    <col min="5" max="5" width="9.26953125" style="50" customWidth="1"/>
    <col min="6" max="6" width="11.08984375" style="50" customWidth="1"/>
    <col min="7" max="7" width="11.6328125" style="50" customWidth="1"/>
    <col min="8" max="8" width="16.54296875" style="50" customWidth="1"/>
    <col min="9" max="9" width="11.36328125" style="50" bestFit="1" customWidth="1"/>
    <col min="10" max="16384" width="8.7265625" style="50"/>
  </cols>
  <sheetData>
    <row r="1" spans="1:1024" s="23" customFormat="1" ht="33.5" customHeight="1">
      <c r="A1" s="124" t="s">
        <v>132</v>
      </c>
      <c r="B1" s="124"/>
      <c r="C1" s="124"/>
      <c r="D1" s="124"/>
      <c r="E1" s="124"/>
      <c r="F1" s="124"/>
      <c r="G1" s="124"/>
      <c r="H1" s="124"/>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c r="ADP1" s="22"/>
      <c r="ADQ1" s="22"/>
      <c r="ADR1" s="22"/>
      <c r="ADS1" s="22"/>
      <c r="ADT1" s="22"/>
      <c r="ADU1" s="22"/>
      <c r="ADV1" s="22"/>
      <c r="ADW1" s="22"/>
      <c r="ADX1" s="22"/>
      <c r="ADY1" s="22"/>
      <c r="ADZ1" s="22"/>
      <c r="AEA1" s="22"/>
      <c r="AEB1" s="22"/>
      <c r="AEC1" s="22"/>
      <c r="AED1" s="22"/>
      <c r="AEE1" s="22"/>
      <c r="AEF1" s="22"/>
      <c r="AEG1" s="22"/>
      <c r="AEH1" s="22"/>
      <c r="AEI1" s="22"/>
      <c r="AEJ1" s="22"/>
      <c r="AEK1" s="22"/>
      <c r="AEL1" s="22"/>
      <c r="AEM1" s="22"/>
      <c r="AEN1" s="22"/>
      <c r="AEO1" s="22"/>
      <c r="AEP1" s="22"/>
      <c r="AEQ1" s="22"/>
      <c r="AER1" s="22"/>
      <c r="AES1" s="22"/>
      <c r="AET1" s="22"/>
      <c r="AEU1" s="22"/>
      <c r="AEV1" s="22"/>
      <c r="AEW1" s="22"/>
      <c r="AEX1" s="22"/>
      <c r="AEY1" s="22"/>
      <c r="AEZ1" s="22"/>
      <c r="AFA1" s="22"/>
      <c r="AFB1" s="22"/>
      <c r="AFC1" s="22"/>
      <c r="AFD1" s="22"/>
      <c r="AFE1" s="22"/>
      <c r="AFF1" s="22"/>
      <c r="AFG1" s="22"/>
      <c r="AFH1" s="22"/>
      <c r="AFI1" s="22"/>
      <c r="AFJ1" s="22"/>
      <c r="AFK1" s="22"/>
      <c r="AFL1" s="22"/>
      <c r="AFM1" s="22"/>
      <c r="AFN1" s="22"/>
      <c r="AFO1" s="22"/>
      <c r="AFP1" s="22"/>
      <c r="AFQ1" s="22"/>
      <c r="AFR1" s="22"/>
      <c r="AFS1" s="22"/>
      <c r="AFT1" s="22"/>
      <c r="AFU1" s="22"/>
      <c r="AFV1" s="22"/>
      <c r="AFW1" s="22"/>
      <c r="AFX1" s="22"/>
      <c r="AFY1" s="22"/>
      <c r="AFZ1" s="22"/>
      <c r="AGA1" s="22"/>
      <c r="AGB1" s="22"/>
      <c r="AGC1" s="22"/>
      <c r="AGD1" s="22"/>
      <c r="AGE1" s="22"/>
      <c r="AGF1" s="22"/>
      <c r="AGG1" s="22"/>
      <c r="AGH1" s="22"/>
      <c r="AGI1" s="22"/>
      <c r="AGJ1" s="22"/>
      <c r="AGK1" s="22"/>
      <c r="AGL1" s="22"/>
      <c r="AGM1" s="22"/>
      <c r="AGN1" s="22"/>
      <c r="AGO1" s="22"/>
      <c r="AGP1" s="22"/>
      <c r="AGQ1" s="22"/>
      <c r="AGR1" s="22"/>
      <c r="AGS1" s="22"/>
      <c r="AGT1" s="22"/>
      <c r="AGU1" s="22"/>
      <c r="AGV1" s="22"/>
      <c r="AGW1" s="22"/>
      <c r="AGX1" s="22"/>
      <c r="AGY1" s="22"/>
      <c r="AGZ1" s="22"/>
      <c r="AHA1" s="22"/>
      <c r="AHB1" s="22"/>
      <c r="AHC1" s="22"/>
      <c r="AHD1" s="22"/>
      <c r="AHE1" s="22"/>
      <c r="AHF1" s="22"/>
      <c r="AHG1" s="22"/>
      <c r="AHH1" s="22"/>
      <c r="AHI1" s="22"/>
      <c r="AHJ1" s="22"/>
      <c r="AHK1" s="22"/>
      <c r="AHL1" s="22"/>
      <c r="AHM1" s="22"/>
      <c r="AHN1" s="22"/>
      <c r="AHO1" s="22"/>
      <c r="AHP1" s="22"/>
      <c r="AHQ1" s="22"/>
      <c r="AHR1" s="22"/>
      <c r="AHS1" s="22"/>
      <c r="AHT1" s="22"/>
      <c r="AHU1" s="22"/>
      <c r="AHV1" s="22"/>
      <c r="AHW1" s="22"/>
      <c r="AHX1" s="22"/>
      <c r="AHY1" s="22"/>
      <c r="AHZ1" s="22"/>
      <c r="AIA1" s="22"/>
      <c r="AIB1" s="22"/>
      <c r="AIC1" s="22"/>
      <c r="AID1" s="22"/>
      <c r="AIE1" s="22"/>
      <c r="AIF1" s="22"/>
      <c r="AIG1" s="22"/>
      <c r="AIH1" s="22"/>
      <c r="AII1" s="22"/>
      <c r="AIJ1" s="22"/>
      <c r="AIK1" s="22"/>
      <c r="AIL1" s="22"/>
      <c r="AIM1" s="22"/>
      <c r="AIN1" s="22"/>
      <c r="AIO1" s="22"/>
      <c r="AIP1" s="22"/>
      <c r="AIQ1" s="22"/>
      <c r="AIR1" s="22"/>
      <c r="AIS1" s="22"/>
      <c r="AIT1" s="22"/>
      <c r="AIU1" s="22"/>
      <c r="AIV1" s="22"/>
      <c r="AIW1" s="22"/>
      <c r="AIX1" s="22"/>
      <c r="AIY1" s="22"/>
      <c r="AIZ1" s="22"/>
      <c r="AJA1" s="22"/>
      <c r="AJB1" s="22"/>
      <c r="AJC1" s="22"/>
      <c r="AJD1" s="22"/>
      <c r="AJE1" s="22"/>
      <c r="AJF1" s="22"/>
      <c r="AJG1" s="22"/>
      <c r="AJH1" s="22"/>
      <c r="AJI1" s="22"/>
      <c r="AJJ1" s="22"/>
      <c r="AJK1" s="22"/>
      <c r="AJL1" s="22"/>
      <c r="AJM1" s="22"/>
      <c r="AJN1" s="22"/>
      <c r="AJO1" s="22"/>
      <c r="AJP1" s="22"/>
      <c r="AJQ1" s="22"/>
      <c r="AJR1" s="22"/>
      <c r="AJS1" s="22"/>
      <c r="AJT1" s="22"/>
      <c r="AJU1" s="22"/>
      <c r="AJV1" s="22"/>
      <c r="AJW1" s="22"/>
      <c r="AJX1" s="22"/>
      <c r="AJY1" s="22"/>
      <c r="AJZ1" s="22"/>
      <c r="AKA1" s="22"/>
      <c r="AKB1" s="22"/>
      <c r="AKC1" s="22"/>
      <c r="AKD1" s="22"/>
      <c r="AKE1" s="22"/>
      <c r="AKF1" s="22"/>
      <c r="AKG1" s="22"/>
      <c r="AKH1" s="22"/>
      <c r="AKI1" s="22"/>
      <c r="AKJ1" s="22"/>
      <c r="AKK1" s="22"/>
      <c r="AKL1" s="22"/>
      <c r="AKM1" s="22"/>
      <c r="AKN1" s="22"/>
      <c r="AKO1" s="22"/>
      <c r="AKP1" s="22"/>
      <c r="AKQ1" s="22"/>
      <c r="AKR1" s="22"/>
      <c r="AKS1" s="22"/>
      <c r="AKT1" s="22"/>
      <c r="AKU1" s="22"/>
      <c r="AKV1" s="22"/>
      <c r="AKW1" s="22"/>
      <c r="AKX1" s="22"/>
      <c r="AKY1" s="22"/>
      <c r="AKZ1" s="22"/>
      <c r="ALA1" s="22"/>
      <c r="ALB1" s="22"/>
      <c r="ALC1" s="22"/>
      <c r="ALD1" s="22"/>
      <c r="ALE1" s="22"/>
      <c r="ALF1" s="22"/>
      <c r="ALG1" s="22"/>
      <c r="ALH1" s="22"/>
      <c r="ALI1" s="22"/>
      <c r="ALJ1" s="22"/>
      <c r="ALK1" s="22"/>
      <c r="ALL1" s="22"/>
      <c r="ALM1" s="22"/>
      <c r="ALN1" s="22"/>
      <c r="ALO1" s="22"/>
      <c r="ALP1" s="22"/>
      <c r="ALQ1" s="22"/>
      <c r="ALR1" s="22"/>
      <c r="ALS1" s="22"/>
      <c r="ALT1" s="22"/>
      <c r="ALU1" s="22"/>
      <c r="ALV1" s="22"/>
      <c r="ALW1" s="22"/>
      <c r="ALX1" s="22"/>
      <c r="ALY1" s="22"/>
      <c r="ALZ1" s="22"/>
      <c r="AMA1" s="22"/>
      <c r="AMB1" s="22"/>
      <c r="AMC1" s="22"/>
      <c r="AMD1" s="22"/>
      <c r="AME1" s="22"/>
      <c r="AMF1" s="22"/>
      <c r="AMG1" s="22"/>
      <c r="AMH1" s="22"/>
      <c r="AMI1" s="22"/>
      <c r="AMJ1" s="22"/>
    </row>
    <row r="2" spans="1:1024" s="23" customFormat="1">
      <c r="A2" s="22"/>
      <c r="B2" s="22"/>
      <c r="C2" s="22"/>
      <c r="D2" s="22"/>
      <c r="E2" s="24"/>
      <c r="F2" s="24"/>
      <c r="G2" s="24"/>
      <c r="H2" s="25"/>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row>
    <row r="3" spans="1:1024" s="23" customFormat="1" ht="31.5" customHeight="1">
      <c r="A3" s="125" t="s">
        <v>40</v>
      </c>
      <c r="B3" s="125"/>
      <c r="C3" s="26"/>
      <c r="D3" s="125" t="s">
        <v>41</v>
      </c>
      <c r="E3" s="125"/>
      <c r="F3" s="125"/>
      <c r="G3" s="125"/>
      <c r="H3" s="125"/>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c r="MA3" s="22"/>
      <c r="MB3" s="22"/>
      <c r="MC3" s="22"/>
      <c r="MD3" s="22"/>
      <c r="ME3" s="22"/>
      <c r="MF3" s="22"/>
      <c r="MG3" s="22"/>
      <c r="MH3" s="22"/>
      <c r="MI3" s="22"/>
      <c r="MJ3" s="22"/>
      <c r="MK3" s="22"/>
      <c r="ML3" s="22"/>
      <c r="MM3" s="22"/>
      <c r="MN3" s="22"/>
      <c r="MO3" s="22"/>
      <c r="MP3" s="22"/>
      <c r="MQ3" s="22"/>
      <c r="MR3" s="22"/>
      <c r="MS3" s="22"/>
      <c r="MT3" s="22"/>
      <c r="MU3" s="22"/>
      <c r="MV3" s="22"/>
      <c r="MW3" s="22"/>
      <c r="MX3" s="22"/>
      <c r="MY3" s="22"/>
      <c r="MZ3" s="22"/>
      <c r="NA3" s="22"/>
      <c r="NB3" s="22"/>
      <c r="NC3" s="22"/>
      <c r="ND3" s="22"/>
      <c r="NE3" s="22"/>
      <c r="NF3" s="22"/>
      <c r="NG3" s="22"/>
      <c r="NH3" s="22"/>
      <c r="NI3" s="22"/>
      <c r="NJ3" s="22"/>
      <c r="NK3" s="22"/>
      <c r="NL3" s="22"/>
      <c r="NM3" s="22"/>
      <c r="NN3" s="22"/>
      <c r="NO3" s="22"/>
      <c r="NP3" s="22"/>
      <c r="NQ3" s="22"/>
      <c r="NR3" s="22"/>
      <c r="NS3" s="22"/>
      <c r="NT3" s="22"/>
      <c r="NU3" s="22"/>
      <c r="NV3" s="22"/>
      <c r="NW3" s="22"/>
      <c r="NX3" s="22"/>
      <c r="NY3" s="22"/>
      <c r="NZ3" s="22"/>
      <c r="OA3" s="22"/>
      <c r="OB3" s="22"/>
      <c r="OC3" s="22"/>
      <c r="OD3" s="22"/>
      <c r="OE3" s="22"/>
      <c r="OF3" s="22"/>
      <c r="OG3" s="22"/>
      <c r="OH3" s="22"/>
      <c r="OI3" s="22"/>
      <c r="OJ3" s="22"/>
      <c r="OK3" s="22"/>
      <c r="OL3" s="22"/>
      <c r="OM3" s="22"/>
      <c r="ON3" s="22"/>
      <c r="OO3" s="22"/>
      <c r="OP3" s="22"/>
      <c r="OQ3" s="22"/>
      <c r="OR3" s="22"/>
      <c r="OS3" s="22"/>
      <c r="OT3" s="22"/>
      <c r="OU3" s="22"/>
      <c r="OV3" s="22"/>
      <c r="OW3" s="22"/>
      <c r="OX3" s="22"/>
      <c r="OY3" s="22"/>
      <c r="OZ3" s="22"/>
      <c r="PA3" s="22"/>
      <c r="PB3" s="22"/>
      <c r="PC3" s="22"/>
      <c r="PD3" s="22"/>
      <c r="PE3" s="22"/>
      <c r="PF3" s="22"/>
      <c r="PG3" s="22"/>
      <c r="PH3" s="22"/>
      <c r="PI3" s="22"/>
      <c r="PJ3" s="22"/>
      <c r="PK3" s="22"/>
      <c r="PL3" s="22"/>
      <c r="PM3" s="22"/>
      <c r="PN3" s="22"/>
      <c r="PO3" s="22"/>
      <c r="PP3" s="22"/>
      <c r="PQ3" s="22"/>
      <c r="PR3" s="22"/>
      <c r="PS3" s="22"/>
      <c r="PT3" s="22"/>
      <c r="PU3" s="22"/>
      <c r="PV3" s="22"/>
      <c r="PW3" s="22"/>
      <c r="PX3" s="22"/>
      <c r="PY3" s="22"/>
      <c r="PZ3" s="22"/>
      <c r="QA3" s="22"/>
      <c r="QB3" s="22"/>
      <c r="QC3" s="22"/>
      <c r="QD3" s="22"/>
      <c r="QE3" s="22"/>
      <c r="QF3" s="22"/>
      <c r="QG3" s="22"/>
      <c r="QH3" s="22"/>
      <c r="QI3" s="22"/>
      <c r="QJ3" s="22"/>
      <c r="QK3" s="22"/>
      <c r="QL3" s="22"/>
      <c r="QM3" s="22"/>
      <c r="QN3" s="22"/>
      <c r="QO3" s="22"/>
      <c r="QP3" s="22"/>
      <c r="QQ3" s="22"/>
      <c r="QR3" s="22"/>
      <c r="QS3" s="22"/>
      <c r="QT3" s="22"/>
      <c r="QU3" s="22"/>
      <c r="QV3" s="22"/>
      <c r="QW3" s="22"/>
      <c r="QX3" s="22"/>
      <c r="QY3" s="22"/>
      <c r="QZ3" s="22"/>
      <c r="RA3" s="22"/>
      <c r="RB3" s="22"/>
      <c r="RC3" s="22"/>
      <c r="RD3" s="22"/>
      <c r="RE3" s="22"/>
      <c r="RF3" s="22"/>
      <c r="RG3" s="22"/>
      <c r="RH3" s="22"/>
      <c r="RI3" s="22"/>
      <c r="RJ3" s="22"/>
      <c r="RK3" s="22"/>
      <c r="RL3" s="22"/>
      <c r="RM3" s="22"/>
      <c r="RN3" s="22"/>
      <c r="RO3" s="22"/>
      <c r="RP3" s="22"/>
      <c r="RQ3" s="22"/>
      <c r="RR3" s="22"/>
      <c r="RS3" s="22"/>
      <c r="RT3" s="22"/>
      <c r="RU3" s="22"/>
      <c r="RV3" s="22"/>
      <c r="RW3" s="22"/>
      <c r="RX3" s="22"/>
      <c r="RY3" s="22"/>
      <c r="RZ3" s="22"/>
      <c r="SA3" s="22"/>
      <c r="SB3" s="22"/>
      <c r="SC3" s="22"/>
      <c r="SD3" s="22"/>
      <c r="SE3" s="22"/>
      <c r="SF3" s="22"/>
      <c r="SG3" s="22"/>
      <c r="SH3" s="22"/>
      <c r="SI3" s="22"/>
      <c r="SJ3" s="22"/>
      <c r="SK3" s="22"/>
      <c r="SL3" s="22"/>
      <c r="SM3" s="22"/>
      <c r="SN3" s="22"/>
      <c r="SO3" s="22"/>
      <c r="SP3" s="22"/>
      <c r="SQ3" s="22"/>
      <c r="SR3" s="22"/>
      <c r="SS3" s="22"/>
      <c r="ST3" s="22"/>
      <c r="SU3" s="22"/>
      <c r="SV3" s="22"/>
      <c r="SW3" s="22"/>
      <c r="SX3" s="22"/>
      <c r="SY3" s="22"/>
      <c r="SZ3" s="22"/>
      <c r="TA3" s="22"/>
      <c r="TB3" s="22"/>
      <c r="TC3" s="22"/>
      <c r="TD3" s="22"/>
      <c r="TE3" s="22"/>
      <c r="TF3" s="22"/>
      <c r="TG3" s="22"/>
      <c r="TH3" s="22"/>
      <c r="TI3" s="22"/>
      <c r="TJ3" s="22"/>
      <c r="TK3" s="22"/>
      <c r="TL3" s="22"/>
      <c r="TM3" s="22"/>
      <c r="TN3" s="22"/>
      <c r="TO3" s="22"/>
      <c r="TP3" s="22"/>
      <c r="TQ3" s="22"/>
      <c r="TR3" s="22"/>
      <c r="TS3" s="22"/>
      <c r="TT3" s="22"/>
      <c r="TU3" s="22"/>
      <c r="TV3" s="22"/>
      <c r="TW3" s="22"/>
      <c r="TX3" s="22"/>
      <c r="TY3" s="22"/>
      <c r="TZ3" s="22"/>
      <c r="UA3" s="22"/>
      <c r="UB3" s="22"/>
      <c r="UC3" s="22"/>
      <c r="UD3" s="22"/>
      <c r="UE3" s="22"/>
      <c r="UF3" s="22"/>
      <c r="UG3" s="22"/>
      <c r="UH3" s="22"/>
      <c r="UI3" s="22"/>
      <c r="UJ3" s="22"/>
      <c r="UK3" s="22"/>
      <c r="UL3" s="22"/>
      <c r="UM3" s="22"/>
      <c r="UN3" s="22"/>
      <c r="UO3" s="22"/>
      <c r="UP3" s="22"/>
      <c r="UQ3" s="22"/>
      <c r="UR3" s="22"/>
      <c r="US3" s="22"/>
      <c r="UT3" s="22"/>
      <c r="UU3" s="22"/>
      <c r="UV3" s="22"/>
      <c r="UW3" s="22"/>
      <c r="UX3" s="22"/>
      <c r="UY3" s="22"/>
      <c r="UZ3" s="22"/>
      <c r="VA3" s="22"/>
      <c r="VB3" s="22"/>
      <c r="VC3" s="22"/>
      <c r="VD3" s="22"/>
      <c r="VE3" s="22"/>
      <c r="VF3" s="22"/>
      <c r="VG3" s="22"/>
      <c r="VH3" s="22"/>
      <c r="VI3" s="22"/>
      <c r="VJ3" s="22"/>
      <c r="VK3" s="22"/>
      <c r="VL3" s="22"/>
      <c r="VM3" s="22"/>
      <c r="VN3" s="22"/>
      <c r="VO3" s="22"/>
      <c r="VP3" s="22"/>
      <c r="VQ3" s="22"/>
      <c r="VR3" s="22"/>
      <c r="VS3" s="22"/>
      <c r="VT3" s="22"/>
      <c r="VU3" s="22"/>
      <c r="VV3" s="22"/>
      <c r="VW3" s="22"/>
      <c r="VX3" s="22"/>
      <c r="VY3" s="22"/>
      <c r="VZ3" s="22"/>
      <c r="WA3" s="22"/>
      <c r="WB3" s="22"/>
      <c r="WC3" s="22"/>
      <c r="WD3" s="22"/>
      <c r="WE3" s="22"/>
      <c r="WF3" s="22"/>
      <c r="WG3" s="22"/>
      <c r="WH3" s="22"/>
      <c r="WI3" s="22"/>
      <c r="WJ3" s="22"/>
      <c r="WK3" s="22"/>
      <c r="WL3" s="22"/>
      <c r="WM3" s="22"/>
      <c r="WN3" s="22"/>
      <c r="WO3" s="22"/>
      <c r="WP3" s="22"/>
      <c r="WQ3" s="22"/>
      <c r="WR3" s="22"/>
      <c r="WS3" s="22"/>
      <c r="WT3" s="22"/>
      <c r="WU3" s="22"/>
      <c r="WV3" s="22"/>
      <c r="WW3" s="22"/>
      <c r="WX3" s="22"/>
      <c r="WY3" s="22"/>
      <c r="WZ3" s="22"/>
      <c r="XA3" s="22"/>
      <c r="XB3" s="22"/>
      <c r="XC3" s="22"/>
      <c r="XD3" s="22"/>
      <c r="XE3" s="22"/>
      <c r="XF3" s="22"/>
      <c r="XG3" s="22"/>
      <c r="XH3" s="22"/>
      <c r="XI3" s="22"/>
      <c r="XJ3" s="22"/>
      <c r="XK3" s="22"/>
      <c r="XL3" s="22"/>
      <c r="XM3" s="22"/>
      <c r="XN3" s="22"/>
      <c r="XO3" s="22"/>
      <c r="XP3" s="22"/>
      <c r="XQ3" s="22"/>
      <c r="XR3" s="22"/>
      <c r="XS3" s="22"/>
      <c r="XT3" s="22"/>
      <c r="XU3" s="22"/>
      <c r="XV3" s="22"/>
      <c r="XW3" s="22"/>
      <c r="XX3" s="22"/>
      <c r="XY3" s="22"/>
      <c r="XZ3" s="22"/>
      <c r="YA3" s="22"/>
      <c r="YB3" s="22"/>
      <c r="YC3" s="22"/>
      <c r="YD3" s="22"/>
      <c r="YE3" s="22"/>
      <c r="YF3" s="22"/>
      <c r="YG3" s="22"/>
      <c r="YH3" s="22"/>
      <c r="YI3" s="22"/>
      <c r="YJ3" s="22"/>
      <c r="YK3" s="22"/>
      <c r="YL3" s="22"/>
      <c r="YM3" s="22"/>
      <c r="YN3" s="22"/>
      <c r="YO3" s="22"/>
      <c r="YP3" s="22"/>
      <c r="YQ3" s="22"/>
      <c r="YR3" s="22"/>
      <c r="YS3" s="22"/>
      <c r="YT3" s="22"/>
      <c r="YU3" s="22"/>
      <c r="YV3" s="22"/>
      <c r="YW3" s="22"/>
      <c r="YX3" s="22"/>
      <c r="YY3" s="22"/>
      <c r="YZ3" s="22"/>
      <c r="ZA3" s="22"/>
      <c r="ZB3" s="22"/>
      <c r="ZC3" s="22"/>
      <c r="ZD3" s="22"/>
      <c r="ZE3" s="22"/>
      <c r="ZF3" s="22"/>
      <c r="ZG3" s="22"/>
      <c r="ZH3" s="22"/>
      <c r="ZI3" s="22"/>
      <c r="ZJ3" s="22"/>
      <c r="ZK3" s="22"/>
      <c r="ZL3" s="22"/>
      <c r="ZM3" s="22"/>
      <c r="ZN3" s="22"/>
      <c r="ZO3" s="22"/>
      <c r="ZP3" s="22"/>
      <c r="ZQ3" s="22"/>
      <c r="ZR3" s="22"/>
      <c r="ZS3" s="22"/>
      <c r="ZT3" s="22"/>
      <c r="ZU3" s="22"/>
      <c r="ZV3" s="22"/>
      <c r="ZW3" s="22"/>
      <c r="ZX3" s="22"/>
      <c r="ZY3" s="22"/>
      <c r="ZZ3" s="22"/>
      <c r="AAA3" s="22"/>
      <c r="AAB3" s="22"/>
      <c r="AAC3" s="22"/>
      <c r="AAD3" s="22"/>
      <c r="AAE3" s="22"/>
      <c r="AAF3" s="22"/>
      <c r="AAG3" s="22"/>
      <c r="AAH3" s="22"/>
      <c r="AAI3" s="22"/>
      <c r="AAJ3" s="22"/>
      <c r="AAK3" s="22"/>
      <c r="AAL3" s="22"/>
      <c r="AAM3" s="22"/>
      <c r="AAN3" s="22"/>
      <c r="AAO3" s="22"/>
      <c r="AAP3" s="22"/>
      <c r="AAQ3" s="22"/>
      <c r="AAR3" s="22"/>
      <c r="AAS3" s="22"/>
      <c r="AAT3" s="22"/>
      <c r="AAU3" s="22"/>
      <c r="AAV3" s="22"/>
      <c r="AAW3" s="22"/>
      <c r="AAX3" s="22"/>
      <c r="AAY3" s="22"/>
      <c r="AAZ3" s="22"/>
      <c r="ABA3" s="22"/>
      <c r="ABB3" s="22"/>
      <c r="ABC3" s="22"/>
      <c r="ABD3" s="22"/>
      <c r="ABE3" s="22"/>
      <c r="ABF3" s="22"/>
      <c r="ABG3" s="22"/>
      <c r="ABH3" s="22"/>
      <c r="ABI3" s="22"/>
      <c r="ABJ3" s="22"/>
      <c r="ABK3" s="22"/>
      <c r="ABL3" s="22"/>
      <c r="ABM3" s="22"/>
      <c r="ABN3" s="22"/>
      <c r="ABO3" s="22"/>
      <c r="ABP3" s="22"/>
      <c r="ABQ3" s="22"/>
      <c r="ABR3" s="22"/>
      <c r="ABS3" s="22"/>
      <c r="ABT3" s="22"/>
      <c r="ABU3" s="22"/>
      <c r="ABV3" s="22"/>
      <c r="ABW3" s="22"/>
      <c r="ABX3" s="22"/>
      <c r="ABY3" s="22"/>
      <c r="ABZ3" s="22"/>
      <c r="ACA3" s="22"/>
      <c r="ACB3" s="22"/>
      <c r="ACC3" s="22"/>
      <c r="ACD3" s="22"/>
      <c r="ACE3" s="22"/>
      <c r="ACF3" s="22"/>
      <c r="ACG3" s="22"/>
      <c r="ACH3" s="22"/>
      <c r="ACI3" s="22"/>
      <c r="ACJ3" s="22"/>
      <c r="ACK3" s="22"/>
      <c r="ACL3" s="22"/>
      <c r="ACM3" s="22"/>
      <c r="ACN3" s="22"/>
      <c r="ACO3" s="22"/>
      <c r="ACP3" s="22"/>
      <c r="ACQ3" s="22"/>
      <c r="ACR3" s="22"/>
      <c r="ACS3" s="22"/>
      <c r="ACT3" s="22"/>
      <c r="ACU3" s="22"/>
      <c r="ACV3" s="22"/>
      <c r="ACW3" s="22"/>
      <c r="ACX3" s="22"/>
      <c r="ACY3" s="22"/>
      <c r="ACZ3" s="22"/>
      <c r="ADA3" s="22"/>
      <c r="ADB3" s="22"/>
      <c r="ADC3" s="22"/>
      <c r="ADD3" s="22"/>
      <c r="ADE3" s="22"/>
      <c r="ADF3" s="22"/>
      <c r="ADG3" s="22"/>
      <c r="ADH3" s="22"/>
      <c r="ADI3" s="22"/>
      <c r="ADJ3" s="22"/>
      <c r="ADK3" s="22"/>
      <c r="ADL3" s="22"/>
      <c r="ADM3" s="22"/>
      <c r="ADN3" s="22"/>
      <c r="ADO3" s="22"/>
      <c r="ADP3" s="22"/>
      <c r="ADQ3" s="22"/>
      <c r="ADR3" s="22"/>
      <c r="ADS3" s="22"/>
      <c r="ADT3" s="22"/>
      <c r="ADU3" s="22"/>
      <c r="ADV3" s="22"/>
      <c r="ADW3" s="22"/>
      <c r="ADX3" s="22"/>
      <c r="ADY3" s="22"/>
      <c r="ADZ3" s="22"/>
      <c r="AEA3" s="22"/>
      <c r="AEB3" s="22"/>
      <c r="AEC3" s="22"/>
      <c r="AED3" s="22"/>
      <c r="AEE3" s="22"/>
      <c r="AEF3" s="22"/>
      <c r="AEG3" s="22"/>
      <c r="AEH3" s="22"/>
      <c r="AEI3" s="22"/>
      <c r="AEJ3" s="22"/>
      <c r="AEK3" s="22"/>
      <c r="AEL3" s="22"/>
      <c r="AEM3" s="22"/>
      <c r="AEN3" s="22"/>
      <c r="AEO3" s="22"/>
      <c r="AEP3" s="22"/>
      <c r="AEQ3" s="22"/>
      <c r="AER3" s="22"/>
      <c r="AES3" s="22"/>
      <c r="AET3" s="22"/>
      <c r="AEU3" s="22"/>
      <c r="AEV3" s="22"/>
      <c r="AEW3" s="22"/>
      <c r="AEX3" s="22"/>
      <c r="AEY3" s="22"/>
      <c r="AEZ3" s="22"/>
      <c r="AFA3" s="22"/>
      <c r="AFB3" s="22"/>
      <c r="AFC3" s="22"/>
      <c r="AFD3" s="22"/>
      <c r="AFE3" s="22"/>
      <c r="AFF3" s="22"/>
      <c r="AFG3" s="22"/>
      <c r="AFH3" s="22"/>
      <c r="AFI3" s="22"/>
      <c r="AFJ3" s="22"/>
      <c r="AFK3" s="22"/>
      <c r="AFL3" s="22"/>
      <c r="AFM3" s="22"/>
      <c r="AFN3" s="22"/>
      <c r="AFO3" s="22"/>
      <c r="AFP3" s="22"/>
      <c r="AFQ3" s="22"/>
      <c r="AFR3" s="22"/>
      <c r="AFS3" s="22"/>
      <c r="AFT3" s="22"/>
      <c r="AFU3" s="22"/>
      <c r="AFV3" s="22"/>
      <c r="AFW3" s="22"/>
      <c r="AFX3" s="22"/>
      <c r="AFY3" s="22"/>
      <c r="AFZ3" s="22"/>
      <c r="AGA3" s="22"/>
      <c r="AGB3" s="22"/>
      <c r="AGC3" s="22"/>
      <c r="AGD3" s="22"/>
      <c r="AGE3" s="22"/>
      <c r="AGF3" s="22"/>
      <c r="AGG3" s="22"/>
      <c r="AGH3" s="22"/>
      <c r="AGI3" s="22"/>
      <c r="AGJ3" s="22"/>
      <c r="AGK3" s="22"/>
      <c r="AGL3" s="22"/>
      <c r="AGM3" s="22"/>
      <c r="AGN3" s="22"/>
      <c r="AGO3" s="22"/>
      <c r="AGP3" s="22"/>
      <c r="AGQ3" s="22"/>
      <c r="AGR3" s="22"/>
      <c r="AGS3" s="22"/>
      <c r="AGT3" s="22"/>
      <c r="AGU3" s="22"/>
      <c r="AGV3" s="22"/>
      <c r="AGW3" s="22"/>
      <c r="AGX3" s="22"/>
      <c r="AGY3" s="22"/>
      <c r="AGZ3" s="22"/>
      <c r="AHA3" s="22"/>
      <c r="AHB3" s="22"/>
      <c r="AHC3" s="22"/>
      <c r="AHD3" s="22"/>
      <c r="AHE3" s="22"/>
      <c r="AHF3" s="22"/>
      <c r="AHG3" s="22"/>
      <c r="AHH3" s="22"/>
      <c r="AHI3" s="22"/>
      <c r="AHJ3" s="22"/>
      <c r="AHK3" s="22"/>
      <c r="AHL3" s="22"/>
      <c r="AHM3" s="22"/>
      <c r="AHN3" s="22"/>
      <c r="AHO3" s="22"/>
      <c r="AHP3" s="22"/>
      <c r="AHQ3" s="22"/>
      <c r="AHR3" s="22"/>
      <c r="AHS3" s="22"/>
      <c r="AHT3" s="22"/>
      <c r="AHU3" s="22"/>
      <c r="AHV3" s="22"/>
      <c r="AHW3" s="22"/>
      <c r="AHX3" s="22"/>
      <c r="AHY3" s="22"/>
      <c r="AHZ3" s="22"/>
      <c r="AIA3" s="22"/>
      <c r="AIB3" s="22"/>
      <c r="AIC3" s="22"/>
      <c r="AID3" s="22"/>
      <c r="AIE3" s="22"/>
      <c r="AIF3" s="22"/>
      <c r="AIG3" s="22"/>
      <c r="AIH3" s="22"/>
      <c r="AII3" s="22"/>
      <c r="AIJ3" s="22"/>
      <c r="AIK3" s="22"/>
      <c r="AIL3" s="22"/>
      <c r="AIM3" s="22"/>
      <c r="AIN3" s="22"/>
      <c r="AIO3" s="22"/>
      <c r="AIP3" s="22"/>
      <c r="AIQ3" s="22"/>
      <c r="AIR3" s="22"/>
      <c r="AIS3" s="22"/>
      <c r="AIT3" s="22"/>
      <c r="AIU3" s="22"/>
      <c r="AIV3" s="22"/>
      <c r="AIW3" s="22"/>
      <c r="AIX3" s="22"/>
      <c r="AIY3" s="22"/>
      <c r="AIZ3" s="22"/>
      <c r="AJA3" s="22"/>
      <c r="AJB3" s="22"/>
      <c r="AJC3" s="22"/>
      <c r="AJD3" s="22"/>
      <c r="AJE3" s="22"/>
      <c r="AJF3" s="22"/>
      <c r="AJG3" s="22"/>
      <c r="AJH3" s="22"/>
      <c r="AJI3" s="22"/>
      <c r="AJJ3" s="22"/>
      <c r="AJK3" s="22"/>
      <c r="AJL3" s="22"/>
      <c r="AJM3" s="22"/>
      <c r="AJN3" s="22"/>
      <c r="AJO3" s="22"/>
      <c r="AJP3" s="22"/>
      <c r="AJQ3" s="22"/>
      <c r="AJR3" s="22"/>
      <c r="AJS3" s="22"/>
      <c r="AJT3" s="22"/>
      <c r="AJU3" s="22"/>
      <c r="AJV3" s="22"/>
      <c r="AJW3" s="22"/>
      <c r="AJX3" s="22"/>
      <c r="AJY3" s="22"/>
      <c r="AJZ3" s="22"/>
      <c r="AKA3" s="22"/>
      <c r="AKB3" s="22"/>
      <c r="AKC3" s="22"/>
      <c r="AKD3" s="22"/>
      <c r="AKE3" s="22"/>
      <c r="AKF3" s="22"/>
      <c r="AKG3" s="22"/>
      <c r="AKH3" s="22"/>
      <c r="AKI3" s="22"/>
      <c r="AKJ3" s="22"/>
      <c r="AKK3" s="22"/>
      <c r="AKL3" s="22"/>
      <c r="AKM3" s="22"/>
      <c r="AKN3" s="22"/>
      <c r="AKO3" s="22"/>
      <c r="AKP3" s="22"/>
      <c r="AKQ3" s="22"/>
      <c r="AKR3" s="22"/>
      <c r="AKS3" s="22"/>
      <c r="AKT3" s="22"/>
      <c r="AKU3" s="22"/>
      <c r="AKV3" s="22"/>
      <c r="AKW3" s="22"/>
      <c r="AKX3" s="22"/>
      <c r="AKY3" s="22"/>
      <c r="AKZ3" s="22"/>
      <c r="ALA3" s="22"/>
      <c r="ALB3" s="22"/>
      <c r="ALC3" s="22"/>
      <c r="ALD3" s="22"/>
      <c r="ALE3" s="22"/>
      <c r="ALF3" s="22"/>
      <c r="ALG3" s="22"/>
      <c r="ALH3" s="22"/>
      <c r="ALI3" s="22"/>
      <c r="ALJ3" s="22"/>
      <c r="ALK3" s="22"/>
      <c r="ALL3" s="22"/>
      <c r="ALM3" s="22"/>
      <c r="ALN3" s="22"/>
      <c r="ALO3" s="22"/>
      <c r="ALP3" s="22"/>
      <c r="ALQ3" s="22"/>
      <c r="ALR3" s="22"/>
      <c r="ALS3" s="22"/>
      <c r="ALT3" s="22"/>
      <c r="ALU3" s="22"/>
      <c r="ALV3" s="22"/>
      <c r="ALW3" s="22"/>
      <c r="ALX3" s="22"/>
      <c r="ALY3" s="22"/>
      <c r="ALZ3" s="22"/>
      <c r="AMA3" s="22"/>
      <c r="AMB3" s="22"/>
      <c r="AMC3" s="22"/>
      <c r="AMD3" s="22"/>
      <c r="AME3" s="22"/>
      <c r="AMF3" s="22"/>
      <c r="AMG3" s="22"/>
      <c r="AMH3" s="22"/>
      <c r="AMI3" s="22"/>
      <c r="AMJ3" s="22"/>
    </row>
    <row r="4" spans="1:1024" s="23" customFormat="1" ht="25.5" customHeight="1">
      <c r="A4" s="126"/>
      <c r="B4" s="126"/>
      <c r="C4" s="26"/>
      <c r="D4" s="127"/>
      <c r="E4" s="127"/>
      <c r="F4" s="127"/>
      <c r="G4" s="127"/>
      <c r="H4" s="127"/>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c r="XM4" s="22"/>
      <c r="XN4" s="22"/>
      <c r="XO4" s="22"/>
      <c r="XP4" s="22"/>
      <c r="XQ4" s="22"/>
      <c r="XR4" s="22"/>
      <c r="XS4" s="22"/>
      <c r="XT4" s="22"/>
      <c r="XU4" s="22"/>
      <c r="XV4" s="22"/>
      <c r="XW4" s="22"/>
      <c r="XX4" s="22"/>
      <c r="XY4" s="22"/>
      <c r="XZ4" s="22"/>
      <c r="YA4" s="22"/>
      <c r="YB4" s="22"/>
      <c r="YC4" s="22"/>
      <c r="YD4" s="22"/>
      <c r="YE4" s="22"/>
      <c r="YF4" s="22"/>
      <c r="YG4" s="22"/>
      <c r="YH4" s="22"/>
      <c r="YI4" s="22"/>
      <c r="YJ4" s="22"/>
      <c r="YK4" s="22"/>
      <c r="YL4" s="22"/>
      <c r="YM4" s="22"/>
      <c r="YN4" s="22"/>
      <c r="YO4" s="22"/>
      <c r="YP4" s="22"/>
      <c r="YQ4" s="22"/>
      <c r="YR4" s="22"/>
      <c r="YS4" s="22"/>
      <c r="YT4" s="22"/>
      <c r="YU4" s="22"/>
      <c r="YV4" s="22"/>
      <c r="YW4" s="22"/>
      <c r="YX4" s="22"/>
      <c r="YY4" s="22"/>
      <c r="YZ4" s="22"/>
      <c r="ZA4" s="22"/>
      <c r="ZB4" s="22"/>
      <c r="ZC4" s="22"/>
      <c r="ZD4" s="22"/>
      <c r="ZE4" s="22"/>
      <c r="ZF4" s="22"/>
      <c r="ZG4" s="22"/>
      <c r="ZH4" s="22"/>
      <c r="ZI4" s="22"/>
      <c r="ZJ4" s="22"/>
      <c r="ZK4" s="22"/>
      <c r="ZL4" s="22"/>
      <c r="ZM4" s="22"/>
      <c r="ZN4" s="22"/>
      <c r="ZO4" s="22"/>
      <c r="ZP4" s="22"/>
      <c r="ZQ4" s="22"/>
      <c r="ZR4" s="22"/>
      <c r="ZS4" s="22"/>
      <c r="ZT4" s="22"/>
      <c r="ZU4" s="22"/>
      <c r="ZV4" s="22"/>
      <c r="ZW4" s="22"/>
      <c r="ZX4" s="22"/>
      <c r="ZY4" s="22"/>
      <c r="ZZ4" s="22"/>
      <c r="AAA4" s="22"/>
      <c r="AAB4" s="22"/>
      <c r="AAC4" s="22"/>
      <c r="AAD4" s="22"/>
      <c r="AAE4" s="22"/>
      <c r="AAF4" s="22"/>
      <c r="AAG4" s="22"/>
      <c r="AAH4" s="22"/>
      <c r="AAI4" s="22"/>
      <c r="AAJ4" s="22"/>
      <c r="AAK4" s="22"/>
      <c r="AAL4" s="22"/>
      <c r="AAM4" s="22"/>
      <c r="AAN4" s="22"/>
      <c r="AAO4" s="22"/>
      <c r="AAP4" s="22"/>
      <c r="AAQ4" s="22"/>
      <c r="AAR4" s="22"/>
      <c r="AAS4" s="22"/>
      <c r="AAT4" s="22"/>
      <c r="AAU4" s="22"/>
      <c r="AAV4" s="22"/>
      <c r="AAW4" s="22"/>
      <c r="AAX4" s="22"/>
      <c r="AAY4" s="22"/>
      <c r="AAZ4" s="22"/>
      <c r="ABA4" s="22"/>
      <c r="ABB4" s="22"/>
      <c r="ABC4" s="22"/>
      <c r="ABD4" s="22"/>
      <c r="ABE4" s="22"/>
      <c r="ABF4" s="22"/>
      <c r="ABG4" s="22"/>
      <c r="ABH4" s="22"/>
      <c r="ABI4" s="22"/>
      <c r="ABJ4" s="22"/>
      <c r="ABK4" s="22"/>
      <c r="ABL4" s="22"/>
      <c r="ABM4" s="22"/>
      <c r="ABN4" s="22"/>
      <c r="ABO4" s="22"/>
      <c r="ABP4" s="22"/>
      <c r="ABQ4" s="22"/>
      <c r="ABR4" s="22"/>
      <c r="ABS4" s="22"/>
      <c r="ABT4" s="22"/>
      <c r="ABU4" s="22"/>
      <c r="ABV4" s="22"/>
      <c r="ABW4" s="22"/>
      <c r="ABX4" s="22"/>
      <c r="ABY4" s="22"/>
      <c r="ABZ4" s="22"/>
      <c r="ACA4" s="22"/>
      <c r="ACB4" s="22"/>
      <c r="ACC4" s="22"/>
      <c r="ACD4" s="22"/>
      <c r="ACE4" s="22"/>
      <c r="ACF4" s="22"/>
      <c r="ACG4" s="22"/>
      <c r="ACH4" s="22"/>
      <c r="ACI4" s="22"/>
      <c r="ACJ4" s="22"/>
      <c r="ACK4" s="22"/>
      <c r="ACL4" s="22"/>
      <c r="ACM4" s="22"/>
      <c r="ACN4" s="22"/>
      <c r="ACO4" s="22"/>
      <c r="ACP4" s="22"/>
      <c r="ACQ4" s="22"/>
      <c r="ACR4" s="22"/>
      <c r="ACS4" s="22"/>
      <c r="ACT4" s="22"/>
      <c r="ACU4" s="22"/>
      <c r="ACV4" s="22"/>
      <c r="ACW4" s="22"/>
      <c r="ACX4" s="22"/>
      <c r="ACY4" s="22"/>
      <c r="ACZ4" s="22"/>
      <c r="ADA4" s="22"/>
      <c r="ADB4" s="22"/>
      <c r="ADC4" s="22"/>
      <c r="ADD4" s="22"/>
      <c r="ADE4" s="22"/>
      <c r="ADF4" s="22"/>
      <c r="ADG4" s="22"/>
      <c r="ADH4" s="22"/>
      <c r="ADI4" s="22"/>
      <c r="ADJ4" s="22"/>
      <c r="ADK4" s="22"/>
      <c r="ADL4" s="22"/>
      <c r="ADM4" s="22"/>
      <c r="ADN4" s="22"/>
      <c r="ADO4" s="22"/>
      <c r="ADP4" s="22"/>
      <c r="ADQ4" s="22"/>
      <c r="ADR4" s="22"/>
      <c r="ADS4" s="22"/>
      <c r="ADT4" s="22"/>
      <c r="ADU4" s="22"/>
      <c r="ADV4" s="22"/>
      <c r="ADW4" s="22"/>
      <c r="ADX4" s="22"/>
      <c r="ADY4" s="22"/>
      <c r="ADZ4" s="22"/>
      <c r="AEA4" s="22"/>
      <c r="AEB4" s="22"/>
      <c r="AEC4" s="22"/>
      <c r="AED4" s="22"/>
      <c r="AEE4" s="22"/>
      <c r="AEF4" s="22"/>
      <c r="AEG4" s="22"/>
      <c r="AEH4" s="22"/>
      <c r="AEI4" s="22"/>
      <c r="AEJ4" s="22"/>
      <c r="AEK4" s="22"/>
      <c r="AEL4" s="22"/>
      <c r="AEM4" s="22"/>
      <c r="AEN4" s="22"/>
      <c r="AEO4" s="22"/>
      <c r="AEP4" s="22"/>
      <c r="AEQ4" s="22"/>
      <c r="AER4" s="22"/>
      <c r="AES4" s="22"/>
      <c r="AET4" s="22"/>
      <c r="AEU4" s="22"/>
      <c r="AEV4" s="22"/>
      <c r="AEW4" s="22"/>
      <c r="AEX4" s="22"/>
      <c r="AEY4" s="22"/>
      <c r="AEZ4" s="22"/>
      <c r="AFA4" s="22"/>
      <c r="AFB4" s="22"/>
      <c r="AFC4" s="22"/>
      <c r="AFD4" s="22"/>
      <c r="AFE4" s="22"/>
      <c r="AFF4" s="22"/>
      <c r="AFG4" s="22"/>
      <c r="AFH4" s="22"/>
      <c r="AFI4" s="22"/>
      <c r="AFJ4" s="22"/>
      <c r="AFK4" s="22"/>
      <c r="AFL4" s="22"/>
      <c r="AFM4" s="22"/>
      <c r="AFN4" s="22"/>
      <c r="AFO4" s="22"/>
      <c r="AFP4" s="22"/>
      <c r="AFQ4" s="22"/>
      <c r="AFR4" s="22"/>
      <c r="AFS4" s="22"/>
      <c r="AFT4" s="22"/>
      <c r="AFU4" s="22"/>
      <c r="AFV4" s="22"/>
      <c r="AFW4" s="22"/>
      <c r="AFX4" s="22"/>
      <c r="AFY4" s="22"/>
      <c r="AFZ4" s="22"/>
      <c r="AGA4" s="22"/>
      <c r="AGB4" s="22"/>
      <c r="AGC4" s="22"/>
      <c r="AGD4" s="22"/>
      <c r="AGE4" s="22"/>
      <c r="AGF4" s="22"/>
      <c r="AGG4" s="22"/>
      <c r="AGH4" s="22"/>
      <c r="AGI4" s="22"/>
      <c r="AGJ4" s="22"/>
      <c r="AGK4" s="22"/>
      <c r="AGL4" s="22"/>
      <c r="AGM4" s="22"/>
      <c r="AGN4" s="22"/>
      <c r="AGO4" s="22"/>
      <c r="AGP4" s="22"/>
      <c r="AGQ4" s="22"/>
      <c r="AGR4" s="22"/>
      <c r="AGS4" s="22"/>
      <c r="AGT4" s="22"/>
      <c r="AGU4" s="22"/>
      <c r="AGV4" s="22"/>
      <c r="AGW4" s="22"/>
      <c r="AGX4" s="22"/>
      <c r="AGY4" s="22"/>
      <c r="AGZ4" s="22"/>
      <c r="AHA4" s="22"/>
      <c r="AHB4" s="22"/>
      <c r="AHC4" s="22"/>
      <c r="AHD4" s="22"/>
      <c r="AHE4" s="22"/>
      <c r="AHF4" s="22"/>
      <c r="AHG4" s="22"/>
      <c r="AHH4" s="22"/>
      <c r="AHI4" s="22"/>
      <c r="AHJ4" s="22"/>
      <c r="AHK4" s="22"/>
      <c r="AHL4" s="22"/>
      <c r="AHM4" s="22"/>
      <c r="AHN4" s="22"/>
      <c r="AHO4" s="22"/>
      <c r="AHP4" s="22"/>
      <c r="AHQ4" s="22"/>
      <c r="AHR4" s="22"/>
      <c r="AHS4" s="22"/>
      <c r="AHT4" s="22"/>
      <c r="AHU4" s="22"/>
      <c r="AHV4" s="22"/>
      <c r="AHW4" s="22"/>
      <c r="AHX4" s="22"/>
      <c r="AHY4" s="22"/>
      <c r="AHZ4" s="22"/>
      <c r="AIA4" s="22"/>
      <c r="AIB4" s="22"/>
      <c r="AIC4" s="22"/>
      <c r="AID4" s="22"/>
      <c r="AIE4" s="22"/>
      <c r="AIF4" s="22"/>
      <c r="AIG4" s="22"/>
      <c r="AIH4" s="22"/>
      <c r="AII4" s="22"/>
      <c r="AIJ4" s="22"/>
      <c r="AIK4" s="22"/>
      <c r="AIL4" s="22"/>
      <c r="AIM4" s="22"/>
      <c r="AIN4" s="22"/>
      <c r="AIO4" s="22"/>
      <c r="AIP4" s="22"/>
      <c r="AIQ4" s="22"/>
      <c r="AIR4" s="22"/>
      <c r="AIS4" s="22"/>
      <c r="AIT4" s="22"/>
      <c r="AIU4" s="22"/>
      <c r="AIV4" s="22"/>
      <c r="AIW4" s="22"/>
      <c r="AIX4" s="22"/>
      <c r="AIY4" s="22"/>
      <c r="AIZ4" s="22"/>
      <c r="AJA4" s="22"/>
      <c r="AJB4" s="22"/>
      <c r="AJC4" s="22"/>
      <c r="AJD4" s="22"/>
      <c r="AJE4" s="22"/>
      <c r="AJF4" s="22"/>
      <c r="AJG4" s="22"/>
      <c r="AJH4" s="22"/>
      <c r="AJI4" s="22"/>
      <c r="AJJ4" s="22"/>
      <c r="AJK4" s="22"/>
      <c r="AJL4" s="22"/>
      <c r="AJM4" s="22"/>
      <c r="AJN4" s="22"/>
      <c r="AJO4" s="22"/>
      <c r="AJP4" s="22"/>
      <c r="AJQ4" s="22"/>
      <c r="AJR4" s="22"/>
      <c r="AJS4" s="22"/>
      <c r="AJT4" s="22"/>
      <c r="AJU4" s="22"/>
      <c r="AJV4" s="22"/>
      <c r="AJW4" s="22"/>
      <c r="AJX4" s="22"/>
      <c r="AJY4" s="22"/>
      <c r="AJZ4" s="22"/>
      <c r="AKA4" s="22"/>
      <c r="AKB4" s="22"/>
      <c r="AKC4" s="22"/>
      <c r="AKD4" s="22"/>
      <c r="AKE4" s="22"/>
      <c r="AKF4" s="22"/>
      <c r="AKG4" s="22"/>
      <c r="AKH4" s="22"/>
      <c r="AKI4" s="22"/>
      <c r="AKJ4" s="22"/>
      <c r="AKK4" s="22"/>
      <c r="AKL4" s="22"/>
      <c r="AKM4" s="22"/>
      <c r="AKN4" s="22"/>
      <c r="AKO4" s="22"/>
      <c r="AKP4" s="22"/>
      <c r="AKQ4" s="22"/>
      <c r="AKR4" s="22"/>
      <c r="AKS4" s="22"/>
      <c r="AKT4" s="22"/>
      <c r="AKU4" s="22"/>
      <c r="AKV4" s="22"/>
      <c r="AKW4" s="22"/>
      <c r="AKX4" s="22"/>
      <c r="AKY4" s="22"/>
      <c r="AKZ4" s="22"/>
      <c r="ALA4" s="22"/>
      <c r="ALB4" s="22"/>
      <c r="ALC4" s="22"/>
      <c r="ALD4" s="22"/>
      <c r="ALE4" s="22"/>
      <c r="ALF4" s="22"/>
      <c r="ALG4" s="22"/>
      <c r="ALH4" s="22"/>
      <c r="ALI4" s="22"/>
      <c r="ALJ4" s="22"/>
      <c r="ALK4" s="22"/>
      <c r="ALL4" s="22"/>
      <c r="ALM4" s="22"/>
      <c r="ALN4" s="22"/>
      <c r="ALO4" s="22"/>
      <c r="ALP4" s="22"/>
      <c r="ALQ4" s="22"/>
      <c r="ALR4" s="22"/>
      <c r="ALS4" s="22"/>
      <c r="ALT4" s="22"/>
      <c r="ALU4" s="22"/>
      <c r="ALV4" s="22"/>
      <c r="ALW4" s="22"/>
      <c r="ALX4" s="22"/>
      <c r="ALY4" s="22"/>
      <c r="ALZ4" s="22"/>
      <c r="AMA4" s="22"/>
      <c r="AMB4" s="22"/>
      <c r="AMC4" s="22"/>
      <c r="AMD4" s="22"/>
      <c r="AME4" s="22"/>
      <c r="AMF4" s="22"/>
      <c r="AMG4" s="22"/>
      <c r="AMH4" s="22"/>
      <c r="AMI4" s="22"/>
      <c r="AMJ4" s="22"/>
    </row>
    <row r="5" spans="1:1024" s="23" customFormat="1">
      <c r="A5" s="22"/>
      <c r="B5" s="22"/>
      <c r="C5" s="22"/>
      <c r="D5" s="27"/>
      <c r="E5" s="27"/>
      <c r="F5" s="27"/>
      <c r="G5" s="27"/>
      <c r="H5" s="27"/>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c r="IW5" s="22"/>
      <c r="IX5" s="22"/>
      <c r="IY5" s="22"/>
      <c r="IZ5" s="22"/>
      <c r="JA5" s="22"/>
      <c r="JB5" s="22"/>
      <c r="JC5" s="22"/>
      <c r="JD5" s="22"/>
      <c r="JE5" s="22"/>
      <c r="JF5" s="22"/>
      <c r="JG5" s="22"/>
      <c r="JH5" s="22"/>
      <c r="JI5" s="22"/>
      <c r="JJ5" s="22"/>
      <c r="JK5" s="22"/>
      <c r="JL5" s="22"/>
      <c r="JM5" s="22"/>
      <c r="JN5" s="22"/>
      <c r="JO5" s="22"/>
      <c r="JP5" s="22"/>
      <c r="JQ5" s="22"/>
      <c r="JR5" s="22"/>
      <c r="JS5" s="22"/>
      <c r="JT5" s="22"/>
      <c r="JU5" s="22"/>
      <c r="JV5" s="22"/>
      <c r="JW5" s="22"/>
      <c r="JX5" s="22"/>
      <c r="JY5" s="22"/>
      <c r="JZ5" s="22"/>
      <c r="KA5" s="22"/>
      <c r="KB5" s="22"/>
      <c r="KC5" s="22"/>
      <c r="KD5" s="22"/>
      <c r="KE5" s="22"/>
      <c r="KF5" s="22"/>
      <c r="KG5" s="22"/>
      <c r="KH5" s="22"/>
      <c r="KI5" s="22"/>
      <c r="KJ5" s="22"/>
      <c r="KK5" s="22"/>
      <c r="KL5" s="22"/>
      <c r="KM5" s="22"/>
      <c r="KN5" s="22"/>
      <c r="KO5" s="22"/>
      <c r="KP5" s="22"/>
      <c r="KQ5" s="22"/>
      <c r="KR5" s="22"/>
      <c r="KS5" s="22"/>
      <c r="KT5" s="22"/>
      <c r="KU5" s="22"/>
      <c r="KV5" s="22"/>
      <c r="KW5" s="22"/>
      <c r="KX5" s="22"/>
      <c r="KY5" s="22"/>
      <c r="KZ5" s="22"/>
      <c r="LA5" s="22"/>
      <c r="LB5" s="22"/>
      <c r="LC5" s="22"/>
      <c r="LD5" s="22"/>
      <c r="LE5" s="22"/>
      <c r="LF5" s="22"/>
      <c r="LG5" s="22"/>
      <c r="LH5" s="22"/>
      <c r="LI5" s="22"/>
      <c r="LJ5" s="22"/>
      <c r="LK5" s="22"/>
      <c r="LL5" s="22"/>
      <c r="LM5" s="22"/>
      <c r="LN5" s="22"/>
      <c r="LO5" s="22"/>
      <c r="LP5" s="22"/>
      <c r="LQ5" s="22"/>
      <c r="LR5" s="22"/>
      <c r="LS5" s="22"/>
      <c r="LT5" s="22"/>
      <c r="LU5" s="22"/>
      <c r="LV5" s="22"/>
      <c r="LW5" s="22"/>
      <c r="LX5" s="22"/>
      <c r="LY5" s="22"/>
      <c r="LZ5" s="22"/>
      <c r="MA5" s="22"/>
      <c r="MB5" s="22"/>
      <c r="MC5" s="22"/>
      <c r="MD5" s="22"/>
      <c r="ME5" s="22"/>
      <c r="MF5" s="22"/>
      <c r="MG5" s="22"/>
      <c r="MH5" s="22"/>
      <c r="MI5" s="22"/>
      <c r="MJ5" s="22"/>
      <c r="MK5" s="22"/>
      <c r="ML5" s="22"/>
      <c r="MM5" s="22"/>
      <c r="MN5" s="22"/>
      <c r="MO5" s="22"/>
      <c r="MP5" s="22"/>
      <c r="MQ5" s="22"/>
      <c r="MR5" s="22"/>
      <c r="MS5" s="22"/>
      <c r="MT5" s="22"/>
      <c r="MU5" s="22"/>
      <c r="MV5" s="22"/>
      <c r="MW5" s="22"/>
      <c r="MX5" s="22"/>
      <c r="MY5" s="22"/>
      <c r="MZ5" s="22"/>
      <c r="NA5" s="22"/>
      <c r="NB5" s="22"/>
      <c r="NC5" s="22"/>
      <c r="ND5" s="22"/>
      <c r="NE5" s="22"/>
      <c r="NF5" s="22"/>
      <c r="NG5" s="22"/>
      <c r="NH5" s="22"/>
      <c r="NI5" s="22"/>
      <c r="NJ5" s="22"/>
      <c r="NK5" s="22"/>
      <c r="NL5" s="22"/>
      <c r="NM5" s="22"/>
      <c r="NN5" s="22"/>
      <c r="NO5" s="22"/>
      <c r="NP5" s="22"/>
      <c r="NQ5" s="22"/>
      <c r="NR5" s="22"/>
      <c r="NS5" s="22"/>
      <c r="NT5" s="22"/>
      <c r="NU5" s="22"/>
      <c r="NV5" s="22"/>
      <c r="NW5" s="22"/>
      <c r="NX5" s="22"/>
      <c r="NY5" s="22"/>
      <c r="NZ5" s="22"/>
      <c r="OA5" s="22"/>
      <c r="OB5" s="22"/>
      <c r="OC5" s="22"/>
      <c r="OD5" s="22"/>
      <c r="OE5" s="22"/>
      <c r="OF5" s="22"/>
      <c r="OG5" s="22"/>
      <c r="OH5" s="22"/>
      <c r="OI5" s="22"/>
      <c r="OJ5" s="22"/>
      <c r="OK5" s="22"/>
      <c r="OL5" s="22"/>
      <c r="OM5" s="22"/>
      <c r="ON5" s="22"/>
      <c r="OO5" s="22"/>
      <c r="OP5" s="22"/>
      <c r="OQ5" s="22"/>
      <c r="OR5" s="22"/>
      <c r="OS5" s="22"/>
      <c r="OT5" s="22"/>
      <c r="OU5" s="22"/>
      <c r="OV5" s="22"/>
      <c r="OW5" s="22"/>
      <c r="OX5" s="22"/>
      <c r="OY5" s="22"/>
      <c r="OZ5" s="22"/>
      <c r="PA5" s="22"/>
      <c r="PB5" s="22"/>
      <c r="PC5" s="22"/>
      <c r="PD5" s="22"/>
      <c r="PE5" s="22"/>
      <c r="PF5" s="22"/>
      <c r="PG5" s="22"/>
      <c r="PH5" s="22"/>
      <c r="PI5" s="22"/>
      <c r="PJ5" s="22"/>
      <c r="PK5" s="22"/>
      <c r="PL5" s="22"/>
      <c r="PM5" s="22"/>
      <c r="PN5" s="22"/>
      <c r="PO5" s="22"/>
      <c r="PP5" s="22"/>
      <c r="PQ5" s="22"/>
      <c r="PR5" s="22"/>
      <c r="PS5" s="22"/>
      <c r="PT5" s="22"/>
      <c r="PU5" s="22"/>
      <c r="PV5" s="22"/>
      <c r="PW5" s="22"/>
      <c r="PX5" s="22"/>
      <c r="PY5" s="22"/>
      <c r="PZ5" s="22"/>
      <c r="QA5" s="22"/>
      <c r="QB5" s="22"/>
      <c r="QC5" s="22"/>
      <c r="QD5" s="22"/>
      <c r="QE5" s="22"/>
      <c r="QF5" s="22"/>
      <c r="QG5" s="22"/>
      <c r="QH5" s="22"/>
      <c r="QI5" s="22"/>
      <c r="QJ5" s="22"/>
      <c r="QK5" s="22"/>
      <c r="QL5" s="22"/>
      <c r="QM5" s="22"/>
      <c r="QN5" s="22"/>
      <c r="QO5" s="22"/>
      <c r="QP5" s="22"/>
      <c r="QQ5" s="22"/>
      <c r="QR5" s="22"/>
      <c r="QS5" s="22"/>
      <c r="QT5" s="22"/>
      <c r="QU5" s="22"/>
      <c r="QV5" s="22"/>
      <c r="QW5" s="22"/>
      <c r="QX5" s="22"/>
      <c r="QY5" s="22"/>
      <c r="QZ5" s="22"/>
      <c r="RA5" s="22"/>
      <c r="RB5" s="22"/>
      <c r="RC5" s="22"/>
      <c r="RD5" s="22"/>
      <c r="RE5" s="22"/>
      <c r="RF5" s="22"/>
      <c r="RG5" s="22"/>
      <c r="RH5" s="22"/>
      <c r="RI5" s="22"/>
      <c r="RJ5" s="22"/>
      <c r="RK5" s="22"/>
      <c r="RL5" s="22"/>
      <c r="RM5" s="22"/>
      <c r="RN5" s="22"/>
      <c r="RO5" s="22"/>
      <c r="RP5" s="22"/>
      <c r="RQ5" s="22"/>
      <c r="RR5" s="22"/>
      <c r="RS5" s="22"/>
      <c r="RT5" s="22"/>
      <c r="RU5" s="22"/>
      <c r="RV5" s="22"/>
      <c r="RW5" s="22"/>
      <c r="RX5" s="22"/>
      <c r="RY5" s="22"/>
      <c r="RZ5" s="22"/>
      <c r="SA5" s="22"/>
      <c r="SB5" s="22"/>
      <c r="SC5" s="22"/>
      <c r="SD5" s="22"/>
      <c r="SE5" s="22"/>
      <c r="SF5" s="22"/>
      <c r="SG5" s="22"/>
      <c r="SH5" s="22"/>
      <c r="SI5" s="22"/>
      <c r="SJ5" s="22"/>
      <c r="SK5" s="22"/>
      <c r="SL5" s="22"/>
      <c r="SM5" s="22"/>
      <c r="SN5" s="22"/>
      <c r="SO5" s="22"/>
      <c r="SP5" s="22"/>
      <c r="SQ5" s="22"/>
      <c r="SR5" s="22"/>
      <c r="SS5" s="22"/>
      <c r="ST5" s="22"/>
      <c r="SU5" s="22"/>
      <c r="SV5" s="22"/>
      <c r="SW5" s="22"/>
      <c r="SX5" s="22"/>
      <c r="SY5" s="22"/>
      <c r="SZ5" s="22"/>
      <c r="TA5" s="22"/>
      <c r="TB5" s="22"/>
      <c r="TC5" s="22"/>
      <c r="TD5" s="22"/>
      <c r="TE5" s="22"/>
      <c r="TF5" s="22"/>
      <c r="TG5" s="22"/>
      <c r="TH5" s="22"/>
      <c r="TI5" s="22"/>
      <c r="TJ5" s="22"/>
      <c r="TK5" s="22"/>
      <c r="TL5" s="22"/>
      <c r="TM5" s="22"/>
      <c r="TN5" s="22"/>
      <c r="TO5" s="22"/>
      <c r="TP5" s="22"/>
      <c r="TQ5" s="22"/>
      <c r="TR5" s="22"/>
      <c r="TS5" s="22"/>
      <c r="TT5" s="22"/>
      <c r="TU5" s="22"/>
      <c r="TV5" s="22"/>
      <c r="TW5" s="22"/>
      <c r="TX5" s="22"/>
      <c r="TY5" s="22"/>
      <c r="TZ5" s="22"/>
      <c r="UA5" s="22"/>
      <c r="UB5" s="22"/>
      <c r="UC5" s="22"/>
      <c r="UD5" s="22"/>
      <c r="UE5" s="22"/>
      <c r="UF5" s="22"/>
      <c r="UG5" s="22"/>
      <c r="UH5" s="22"/>
      <c r="UI5" s="22"/>
      <c r="UJ5" s="22"/>
      <c r="UK5" s="22"/>
      <c r="UL5" s="22"/>
      <c r="UM5" s="22"/>
      <c r="UN5" s="22"/>
      <c r="UO5" s="22"/>
      <c r="UP5" s="22"/>
      <c r="UQ5" s="22"/>
      <c r="UR5" s="22"/>
      <c r="US5" s="22"/>
      <c r="UT5" s="22"/>
      <c r="UU5" s="22"/>
      <c r="UV5" s="22"/>
      <c r="UW5" s="22"/>
      <c r="UX5" s="22"/>
      <c r="UY5" s="22"/>
      <c r="UZ5" s="22"/>
      <c r="VA5" s="22"/>
      <c r="VB5" s="22"/>
      <c r="VC5" s="22"/>
      <c r="VD5" s="22"/>
      <c r="VE5" s="22"/>
      <c r="VF5" s="22"/>
      <c r="VG5" s="22"/>
      <c r="VH5" s="22"/>
      <c r="VI5" s="22"/>
      <c r="VJ5" s="22"/>
      <c r="VK5" s="22"/>
      <c r="VL5" s="22"/>
      <c r="VM5" s="22"/>
      <c r="VN5" s="22"/>
      <c r="VO5" s="22"/>
      <c r="VP5" s="22"/>
      <c r="VQ5" s="22"/>
      <c r="VR5" s="22"/>
      <c r="VS5" s="22"/>
      <c r="VT5" s="22"/>
      <c r="VU5" s="22"/>
      <c r="VV5" s="22"/>
      <c r="VW5" s="22"/>
      <c r="VX5" s="22"/>
      <c r="VY5" s="22"/>
      <c r="VZ5" s="22"/>
      <c r="WA5" s="22"/>
      <c r="WB5" s="22"/>
      <c r="WC5" s="22"/>
      <c r="WD5" s="22"/>
      <c r="WE5" s="22"/>
      <c r="WF5" s="22"/>
      <c r="WG5" s="22"/>
      <c r="WH5" s="22"/>
      <c r="WI5" s="22"/>
      <c r="WJ5" s="22"/>
      <c r="WK5" s="22"/>
      <c r="WL5" s="22"/>
      <c r="WM5" s="22"/>
      <c r="WN5" s="22"/>
      <c r="WO5" s="22"/>
      <c r="WP5" s="22"/>
      <c r="WQ5" s="22"/>
      <c r="WR5" s="22"/>
      <c r="WS5" s="22"/>
      <c r="WT5" s="22"/>
      <c r="WU5" s="22"/>
      <c r="WV5" s="22"/>
      <c r="WW5" s="22"/>
      <c r="WX5" s="22"/>
      <c r="WY5" s="22"/>
      <c r="WZ5" s="22"/>
      <c r="XA5" s="22"/>
      <c r="XB5" s="22"/>
      <c r="XC5" s="22"/>
      <c r="XD5" s="22"/>
      <c r="XE5" s="22"/>
      <c r="XF5" s="22"/>
      <c r="XG5" s="22"/>
      <c r="XH5" s="22"/>
      <c r="XI5" s="22"/>
      <c r="XJ5" s="22"/>
      <c r="XK5" s="22"/>
      <c r="XL5" s="22"/>
      <c r="XM5" s="22"/>
      <c r="XN5" s="22"/>
      <c r="XO5" s="22"/>
      <c r="XP5" s="22"/>
      <c r="XQ5" s="22"/>
      <c r="XR5" s="22"/>
      <c r="XS5" s="22"/>
      <c r="XT5" s="22"/>
      <c r="XU5" s="22"/>
      <c r="XV5" s="22"/>
      <c r="XW5" s="22"/>
      <c r="XX5" s="22"/>
      <c r="XY5" s="22"/>
      <c r="XZ5" s="22"/>
      <c r="YA5" s="22"/>
      <c r="YB5" s="22"/>
      <c r="YC5" s="22"/>
      <c r="YD5" s="22"/>
      <c r="YE5" s="22"/>
      <c r="YF5" s="22"/>
      <c r="YG5" s="22"/>
      <c r="YH5" s="22"/>
      <c r="YI5" s="22"/>
      <c r="YJ5" s="22"/>
      <c r="YK5" s="22"/>
      <c r="YL5" s="22"/>
      <c r="YM5" s="22"/>
      <c r="YN5" s="22"/>
      <c r="YO5" s="22"/>
      <c r="YP5" s="22"/>
      <c r="YQ5" s="22"/>
      <c r="YR5" s="22"/>
      <c r="YS5" s="22"/>
      <c r="YT5" s="22"/>
      <c r="YU5" s="22"/>
      <c r="YV5" s="22"/>
      <c r="YW5" s="22"/>
      <c r="YX5" s="22"/>
      <c r="YY5" s="22"/>
      <c r="YZ5" s="22"/>
      <c r="ZA5" s="22"/>
      <c r="ZB5" s="22"/>
      <c r="ZC5" s="22"/>
      <c r="ZD5" s="22"/>
      <c r="ZE5" s="22"/>
      <c r="ZF5" s="22"/>
      <c r="ZG5" s="22"/>
      <c r="ZH5" s="22"/>
      <c r="ZI5" s="22"/>
      <c r="ZJ5" s="22"/>
      <c r="ZK5" s="22"/>
      <c r="ZL5" s="22"/>
      <c r="ZM5" s="22"/>
      <c r="ZN5" s="22"/>
      <c r="ZO5" s="22"/>
      <c r="ZP5" s="22"/>
      <c r="ZQ5" s="22"/>
      <c r="ZR5" s="22"/>
      <c r="ZS5" s="22"/>
      <c r="ZT5" s="22"/>
      <c r="ZU5" s="22"/>
      <c r="ZV5" s="22"/>
      <c r="ZW5" s="22"/>
      <c r="ZX5" s="22"/>
      <c r="ZY5" s="22"/>
      <c r="ZZ5" s="22"/>
      <c r="AAA5" s="22"/>
      <c r="AAB5" s="22"/>
      <c r="AAC5" s="22"/>
      <c r="AAD5" s="22"/>
      <c r="AAE5" s="22"/>
      <c r="AAF5" s="22"/>
      <c r="AAG5" s="22"/>
      <c r="AAH5" s="22"/>
      <c r="AAI5" s="22"/>
      <c r="AAJ5" s="22"/>
      <c r="AAK5" s="22"/>
      <c r="AAL5" s="22"/>
      <c r="AAM5" s="22"/>
      <c r="AAN5" s="22"/>
      <c r="AAO5" s="22"/>
      <c r="AAP5" s="22"/>
      <c r="AAQ5" s="22"/>
      <c r="AAR5" s="22"/>
      <c r="AAS5" s="22"/>
      <c r="AAT5" s="22"/>
      <c r="AAU5" s="22"/>
      <c r="AAV5" s="22"/>
      <c r="AAW5" s="22"/>
      <c r="AAX5" s="22"/>
      <c r="AAY5" s="22"/>
      <c r="AAZ5" s="22"/>
      <c r="ABA5" s="22"/>
      <c r="ABB5" s="22"/>
      <c r="ABC5" s="22"/>
      <c r="ABD5" s="22"/>
      <c r="ABE5" s="22"/>
      <c r="ABF5" s="22"/>
      <c r="ABG5" s="22"/>
      <c r="ABH5" s="22"/>
      <c r="ABI5" s="22"/>
      <c r="ABJ5" s="22"/>
      <c r="ABK5" s="22"/>
      <c r="ABL5" s="22"/>
      <c r="ABM5" s="22"/>
      <c r="ABN5" s="22"/>
      <c r="ABO5" s="22"/>
      <c r="ABP5" s="22"/>
      <c r="ABQ5" s="22"/>
      <c r="ABR5" s="22"/>
      <c r="ABS5" s="22"/>
      <c r="ABT5" s="22"/>
      <c r="ABU5" s="22"/>
      <c r="ABV5" s="22"/>
      <c r="ABW5" s="22"/>
      <c r="ABX5" s="22"/>
      <c r="ABY5" s="22"/>
      <c r="ABZ5" s="22"/>
      <c r="ACA5" s="22"/>
      <c r="ACB5" s="22"/>
      <c r="ACC5" s="22"/>
      <c r="ACD5" s="22"/>
      <c r="ACE5" s="22"/>
      <c r="ACF5" s="22"/>
      <c r="ACG5" s="22"/>
      <c r="ACH5" s="22"/>
      <c r="ACI5" s="22"/>
      <c r="ACJ5" s="22"/>
      <c r="ACK5" s="22"/>
      <c r="ACL5" s="22"/>
      <c r="ACM5" s="22"/>
      <c r="ACN5" s="22"/>
      <c r="ACO5" s="22"/>
      <c r="ACP5" s="22"/>
      <c r="ACQ5" s="22"/>
      <c r="ACR5" s="22"/>
      <c r="ACS5" s="22"/>
      <c r="ACT5" s="22"/>
      <c r="ACU5" s="22"/>
      <c r="ACV5" s="22"/>
      <c r="ACW5" s="22"/>
      <c r="ACX5" s="22"/>
      <c r="ACY5" s="22"/>
      <c r="ACZ5" s="22"/>
      <c r="ADA5" s="22"/>
      <c r="ADB5" s="22"/>
      <c r="ADC5" s="22"/>
      <c r="ADD5" s="22"/>
      <c r="ADE5" s="22"/>
      <c r="ADF5" s="22"/>
      <c r="ADG5" s="22"/>
      <c r="ADH5" s="22"/>
      <c r="ADI5" s="22"/>
      <c r="ADJ5" s="22"/>
      <c r="ADK5" s="22"/>
      <c r="ADL5" s="22"/>
      <c r="ADM5" s="22"/>
      <c r="ADN5" s="22"/>
      <c r="ADO5" s="22"/>
      <c r="ADP5" s="22"/>
      <c r="ADQ5" s="22"/>
      <c r="ADR5" s="22"/>
      <c r="ADS5" s="22"/>
      <c r="ADT5" s="22"/>
      <c r="ADU5" s="22"/>
      <c r="ADV5" s="22"/>
      <c r="ADW5" s="22"/>
      <c r="ADX5" s="22"/>
      <c r="ADY5" s="22"/>
      <c r="ADZ5" s="22"/>
      <c r="AEA5" s="22"/>
      <c r="AEB5" s="22"/>
      <c r="AEC5" s="22"/>
      <c r="AED5" s="22"/>
      <c r="AEE5" s="22"/>
      <c r="AEF5" s="22"/>
      <c r="AEG5" s="22"/>
      <c r="AEH5" s="22"/>
      <c r="AEI5" s="22"/>
      <c r="AEJ5" s="22"/>
      <c r="AEK5" s="22"/>
      <c r="AEL5" s="22"/>
      <c r="AEM5" s="22"/>
      <c r="AEN5" s="22"/>
      <c r="AEO5" s="22"/>
      <c r="AEP5" s="22"/>
      <c r="AEQ5" s="22"/>
      <c r="AER5" s="22"/>
      <c r="AES5" s="22"/>
      <c r="AET5" s="22"/>
      <c r="AEU5" s="22"/>
      <c r="AEV5" s="22"/>
      <c r="AEW5" s="22"/>
      <c r="AEX5" s="22"/>
      <c r="AEY5" s="22"/>
      <c r="AEZ5" s="22"/>
      <c r="AFA5" s="22"/>
      <c r="AFB5" s="22"/>
      <c r="AFC5" s="22"/>
      <c r="AFD5" s="22"/>
      <c r="AFE5" s="22"/>
      <c r="AFF5" s="22"/>
      <c r="AFG5" s="22"/>
      <c r="AFH5" s="22"/>
      <c r="AFI5" s="22"/>
      <c r="AFJ5" s="22"/>
      <c r="AFK5" s="22"/>
      <c r="AFL5" s="22"/>
      <c r="AFM5" s="22"/>
      <c r="AFN5" s="22"/>
      <c r="AFO5" s="22"/>
      <c r="AFP5" s="22"/>
      <c r="AFQ5" s="22"/>
      <c r="AFR5" s="22"/>
      <c r="AFS5" s="22"/>
      <c r="AFT5" s="22"/>
      <c r="AFU5" s="22"/>
      <c r="AFV5" s="22"/>
      <c r="AFW5" s="22"/>
      <c r="AFX5" s="22"/>
      <c r="AFY5" s="22"/>
      <c r="AFZ5" s="22"/>
      <c r="AGA5" s="22"/>
      <c r="AGB5" s="22"/>
      <c r="AGC5" s="22"/>
      <c r="AGD5" s="22"/>
      <c r="AGE5" s="22"/>
      <c r="AGF5" s="22"/>
      <c r="AGG5" s="22"/>
      <c r="AGH5" s="22"/>
      <c r="AGI5" s="22"/>
      <c r="AGJ5" s="22"/>
      <c r="AGK5" s="22"/>
      <c r="AGL5" s="22"/>
      <c r="AGM5" s="22"/>
      <c r="AGN5" s="22"/>
      <c r="AGO5" s="22"/>
      <c r="AGP5" s="22"/>
      <c r="AGQ5" s="22"/>
      <c r="AGR5" s="22"/>
      <c r="AGS5" s="22"/>
      <c r="AGT5" s="22"/>
      <c r="AGU5" s="22"/>
      <c r="AGV5" s="22"/>
      <c r="AGW5" s="22"/>
      <c r="AGX5" s="22"/>
      <c r="AGY5" s="22"/>
      <c r="AGZ5" s="22"/>
      <c r="AHA5" s="22"/>
      <c r="AHB5" s="22"/>
      <c r="AHC5" s="22"/>
      <c r="AHD5" s="22"/>
      <c r="AHE5" s="22"/>
      <c r="AHF5" s="22"/>
      <c r="AHG5" s="22"/>
      <c r="AHH5" s="22"/>
      <c r="AHI5" s="22"/>
      <c r="AHJ5" s="22"/>
      <c r="AHK5" s="22"/>
      <c r="AHL5" s="22"/>
      <c r="AHM5" s="22"/>
      <c r="AHN5" s="22"/>
      <c r="AHO5" s="22"/>
      <c r="AHP5" s="22"/>
      <c r="AHQ5" s="22"/>
      <c r="AHR5" s="22"/>
      <c r="AHS5" s="22"/>
      <c r="AHT5" s="22"/>
      <c r="AHU5" s="22"/>
      <c r="AHV5" s="22"/>
      <c r="AHW5" s="22"/>
      <c r="AHX5" s="22"/>
      <c r="AHY5" s="22"/>
      <c r="AHZ5" s="22"/>
      <c r="AIA5" s="22"/>
      <c r="AIB5" s="22"/>
      <c r="AIC5" s="22"/>
      <c r="AID5" s="22"/>
      <c r="AIE5" s="22"/>
      <c r="AIF5" s="22"/>
      <c r="AIG5" s="22"/>
      <c r="AIH5" s="22"/>
      <c r="AII5" s="22"/>
      <c r="AIJ5" s="22"/>
      <c r="AIK5" s="22"/>
      <c r="AIL5" s="22"/>
      <c r="AIM5" s="22"/>
      <c r="AIN5" s="22"/>
      <c r="AIO5" s="22"/>
      <c r="AIP5" s="22"/>
      <c r="AIQ5" s="22"/>
      <c r="AIR5" s="22"/>
      <c r="AIS5" s="22"/>
      <c r="AIT5" s="22"/>
      <c r="AIU5" s="22"/>
      <c r="AIV5" s="22"/>
      <c r="AIW5" s="22"/>
      <c r="AIX5" s="22"/>
      <c r="AIY5" s="22"/>
      <c r="AIZ5" s="22"/>
      <c r="AJA5" s="22"/>
      <c r="AJB5" s="22"/>
      <c r="AJC5" s="22"/>
      <c r="AJD5" s="22"/>
      <c r="AJE5" s="22"/>
      <c r="AJF5" s="22"/>
      <c r="AJG5" s="22"/>
      <c r="AJH5" s="22"/>
      <c r="AJI5" s="22"/>
      <c r="AJJ5" s="22"/>
      <c r="AJK5" s="22"/>
      <c r="AJL5" s="22"/>
      <c r="AJM5" s="22"/>
      <c r="AJN5" s="22"/>
      <c r="AJO5" s="22"/>
      <c r="AJP5" s="22"/>
      <c r="AJQ5" s="22"/>
      <c r="AJR5" s="22"/>
      <c r="AJS5" s="22"/>
      <c r="AJT5" s="22"/>
      <c r="AJU5" s="22"/>
      <c r="AJV5" s="22"/>
      <c r="AJW5" s="22"/>
      <c r="AJX5" s="22"/>
      <c r="AJY5" s="22"/>
      <c r="AJZ5" s="22"/>
      <c r="AKA5" s="22"/>
      <c r="AKB5" s="22"/>
      <c r="AKC5" s="22"/>
      <c r="AKD5" s="22"/>
      <c r="AKE5" s="22"/>
      <c r="AKF5" s="22"/>
      <c r="AKG5" s="22"/>
      <c r="AKH5" s="22"/>
      <c r="AKI5" s="22"/>
      <c r="AKJ5" s="22"/>
      <c r="AKK5" s="22"/>
      <c r="AKL5" s="22"/>
      <c r="AKM5" s="22"/>
      <c r="AKN5" s="22"/>
      <c r="AKO5" s="22"/>
      <c r="AKP5" s="22"/>
      <c r="AKQ5" s="22"/>
      <c r="AKR5" s="22"/>
      <c r="AKS5" s="22"/>
      <c r="AKT5" s="22"/>
      <c r="AKU5" s="22"/>
      <c r="AKV5" s="22"/>
      <c r="AKW5" s="22"/>
      <c r="AKX5" s="22"/>
      <c r="AKY5" s="22"/>
      <c r="AKZ5" s="22"/>
      <c r="ALA5" s="22"/>
      <c r="ALB5" s="22"/>
      <c r="ALC5" s="22"/>
      <c r="ALD5" s="22"/>
      <c r="ALE5" s="22"/>
      <c r="ALF5" s="22"/>
      <c r="ALG5" s="22"/>
      <c r="ALH5" s="22"/>
      <c r="ALI5" s="22"/>
      <c r="ALJ5" s="22"/>
      <c r="ALK5" s="22"/>
      <c r="ALL5" s="22"/>
      <c r="ALM5" s="22"/>
      <c r="ALN5" s="22"/>
      <c r="ALO5" s="22"/>
      <c r="ALP5" s="22"/>
      <c r="ALQ5" s="22"/>
      <c r="ALR5" s="22"/>
      <c r="ALS5" s="22"/>
      <c r="ALT5" s="22"/>
      <c r="ALU5" s="22"/>
      <c r="ALV5" s="22"/>
      <c r="ALW5" s="22"/>
      <c r="ALX5" s="22"/>
      <c r="ALY5" s="22"/>
      <c r="ALZ5" s="22"/>
      <c r="AMA5" s="22"/>
      <c r="AMB5" s="22"/>
      <c r="AMC5" s="22"/>
      <c r="AMD5" s="22"/>
      <c r="AME5" s="22"/>
      <c r="AMF5" s="22"/>
      <c r="AMG5" s="22"/>
      <c r="AMH5" s="22"/>
      <c r="AMI5" s="22"/>
      <c r="AMJ5" s="22"/>
    </row>
    <row r="6" spans="1:1024" s="23" customFormat="1" ht="15.75" customHeight="1">
      <c r="A6" s="128" t="s">
        <v>63</v>
      </c>
      <c r="B6" s="128"/>
      <c r="C6" s="22"/>
      <c r="D6" s="27"/>
      <c r="E6" s="27"/>
      <c r="F6" s="27"/>
      <c r="G6" s="27"/>
      <c r="H6" s="27"/>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22"/>
      <c r="JX6" s="22"/>
      <c r="JY6" s="22"/>
      <c r="JZ6" s="22"/>
      <c r="KA6" s="22"/>
      <c r="KB6" s="22"/>
      <c r="KC6" s="22"/>
      <c r="KD6" s="22"/>
      <c r="KE6" s="22"/>
      <c r="KF6" s="22"/>
      <c r="KG6" s="22"/>
      <c r="KH6" s="22"/>
      <c r="KI6" s="22"/>
      <c r="KJ6" s="22"/>
      <c r="KK6" s="22"/>
      <c r="KL6" s="22"/>
      <c r="KM6" s="22"/>
      <c r="KN6" s="22"/>
      <c r="KO6" s="22"/>
      <c r="KP6" s="22"/>
      <c r="KQ6" s="22"/>
      <c r="KR6" s="22"/>
      <c r="KS6" s="22"/>
      <c r="KT6" s="22"/>
      <c r="KU6" s="22"/>
      <c r="KV6" s="22"/>
      <c r="KW6" s="22"/>
      <c r="KX6" s="22"/>
      <c r="KY6" s="22"/>
      <c r="KZ6" s="22"/>
      <c r="LA6" s="22"/>
      <c r="LB6" s="22"/>
      <c r="LC6" s="22"/>
      <c r="LD6" s="22"/>
      <c r="LE6" s="22"/>
      <c r="LF6" s="22"/>
      <c r="LG6" s="22"/>
      <c r="LH6" s="22"/>
      <c r="LI6" s="22"/>
      <c r="LJ6" s="22"/>
      <c r="LK6" s="22"/>
      <c r="LL6" s="22"/>
      <c r="LM6" s="22"/>
      <c r="LN6" s="22"/>
      <c r="LO6" s="22"/>
      <c r="LP6" s="22"/>
      <c r="LQ6" s="22"/>
      <c r="LR6" s="22"/>
      <c r="LS6" s="22"/>
      <c r="LT6" s="22"/>
      <c r="LU6" s="22"/>
      <c r="LV6" s="22"/>
      <c r="LW6" s="22"/>
      <c r="LX6" s="22"/>
      <c r="LY6" s="22"/>
      <c r="LZ6" s="22"/>
      <c r="MA6" s="22"/>
      <c r="MB6" s="22"/>
      <c r="MC6" s="22"/>
      <c r="MD6" s="22"/>
      <c r="ME6" s="22"/>
      <c r="MF6" s="22"/>
      <c r="MG6" s="22"/>
      <c r="MH6" s="22"/>
      <c r="MI6" s="22"/>
      <c r="MJ6" s="22"/>
      <c r="MK6" s="22"/>
      <c r="ML6" s="22"/>
      <c r="MM6" s="22"/>
      <c r="MN6" s="22"/>
      <c r="MO6" s="22"/>
      <c r="MP6" s="22"/>
      <c r="MQ6" s="22"/>
      <c r="MR6" s="22"/>
      <c r="MS6" s="22"/>
      <c r="MT6" s="22"/>
      <c r="MU6" s="22"/>
      <c r="MV6" s="22"/>
      <c r="MW6" s="22"/>
      <c r="MX6" s="22"/>
      <c r="MY6" s="22"/>
      <c r="MZ6" s="22"/>
      <c r="NA6" s="22"/>
      <c r="NB6" s="22"/>
      <c r="NC6" s="22"/>
      <c r="ND6" s="22"/>
      <c r="NE6" s="22"/>
      <c r="NF6" s="22"/>
      <c r="NG6" s="22"/>
      <c r="NH6" s="22"/>
      <c r="NI6" s="22"/>
      <c r="NJ6" s="22"/>
      <c r="NK6" s="22"/>
      <c r="NL6" s="22"/>
      <c r="NM6" s="22"/>
      <c r="NN6" s="22"/>
      <c r="NO6" s="22"/>
      <c r="NP6" s="22"/>
      <c r="NQ6" s="22"/>
      <c r="NR6" s="22"/>
      <c r="NS6" s="22"/>
      <c r="NT6" s="22"/>
      <c r="NU6" s="22"/>
      <c r="NV6" s="22"/>
      <c r="NW6" s="22"/>
      <c r="NX6" s="22"/>
      <c r="NY6" s="22"/>
      <c r="NZ6" s="22"/>
      <c r="OA6" s="22"/>
      <c r="OB6" s="22"/>
      <c r="OC6" s="22"/>
      <c r="OD6" s="22"/>
      <c r="OE6" s="22"/>
      <c r="OF6" s="22"/>
      <c r="OG6" s="22"/>
      <c r="OH6" s="22"/>
      <c r="OI6" s="22"/>
      <c r="OJ6" s="22"/>
      <c r="OK6" s="22"/>
      <c r="OL6" s="22"/>
      <c r="OM6" s="22"/>
      <c r="ON6" s="22"/>
      <c r="OO6" s="22"/>
      <c r="OP6" s="22"/>
      <c r="OQ6" s="22"/>
      <c r="OR6" s="22"/>
      <c r="OS6" s="22"/>
      <c r="OT6" s="22"/>
      <c r="OU6" s="22"/>
      <c r="OV6" s="22"/>
      <c r="OW6" s="22"/>
      <c r="OX6" s="22"/>
      <c r="OY6" s="22"/>
      <c r="OZ6" s="22"/>
      <c r="PA6" s="22"/>
      <c r="PB6" s="22"/>
      <c r="PC6" s="22"/>
      <c r="PD6" s="22"/>
      <c r="PE6" s="22"/>
      <c r="PF6" s="22"/>
      <c r="PG6" s="22"/>
      <c r="PH6" s="22"/>
      <c r="PI6" s="22"/>
      <c r="PJ6" s="22"/>
      <c r="PK6" s="22"/>
      <c r="PL6" s="22"/>
      <c r="PM6" s="22"/>
      <c r="PN6" s="22"/>
      <c r="PO6" s="22"/>
      <c r="PP6" s="22"/>
      <c r="PQ6" s="22"/>
      <c r="PR6" s="22"/>
      <c r="PS6" s="22"/>
      <c r="PT6" s="22"/>
      <c r="PU6" s="22"/>
      <c r="PV6" s="22"/>
      <c r="PW6" s="22"/>
      <c r="PX6" s="22"/>
      <c r="PY6" s="22"/>
      <c r="PZ6" s="22"/>
      <c r="QA6" s="22"/>
      <c r="QB6" s="22"/>
      <c r="QC6" s="22"/>
      <c r="QD6" s="22"/>
      <c r="QE6" s="22"/>
      <c r="QF6" s="22"/>
      <c r="QG6" s="22"/>
      <c r="QH6" s="22"/>
      <c r="QI6" s="22"/>
      <c r="QJ6" s="22"/>
      <c r="QK6" s="22"/>
      <c r="QL6" s="22"/>
      <c r="QM6" s="22"/>
      <c r="QN6" s="22"/>
      <c r="QO6" s="22"/>
      <c r="QP6" s="22"/>
      <c r="QQ6" s="22"/>
      <c r="QR6" s="22"/>
      <c r="QS6" s="22"/>
      <c r="QT6" s="22"/>
      <c r="QU6" s="22"/>
      <c r="QV6" s="22"/>
      <c r="QW6" s="22"/>
      <c r="QX6" s="22"/>
      <c r="QY6" s="22"/>
      <c r="QZ6" s="22"/>
      <c r="RA6" s="22"/>
      <c r="RB6" s="22"/>
      <c r="RC6" s="22"/>
      <c r="RD6" s="22"/>
      <c r="RE6" s="22"/>
      <c r="RF6" s="22"/>
      <c r="RG6" s="22"/>
      <c r="RH6" s="22"/>
      <c r="RI6" s="22"/>
      <c r="RJ6" s="22"/>
      <c r="RK6" s="22"/>
      <c r="RL6" s="22"/>
      <c r="RM6" s="22"/>
      <c r="RN6" s="22"/>
      <c r="RO6" s="22"/>
      <c r="RP6" s="22"/>
      <c r="RQ6" s="22"/>
      <c r="RR6" s="22"/>
      <c r="RS6" s="22"/>
      <c r="RT6" s="22"/>
      <c r="RU6" s="22"/>
      <c r="RV6" s="22"/>
      <c r="RW6" s="22"/>
      <c r="RX6" s="22"/>
      <c r="RY6" s="22"/>
      <c r="RZ6" s="22"/>
      <c r="SA6" s="22"/>
      <c r="SB6" s="22"/>
      <c r="SC6" s="22"/>
      <c r="SD6" s="22"/>
      <c r="SE6" s="22"/>
      <c r="SF6" s="22"/>
      <c r="SG6" s="22"/>
      <c r="SH6" s="22"/>
      <c r="SI6" s="22"/>
      <c r="SJ6" s="22"/>
      <c r="SK6" s="22"/>
      <c r="SL6" s="22"/>
      <c r="SM6" s="22"/>
      <c r="SN6" s="22"/>
      <c r="SO6" s="22"/>
      <c r="SP6" s="22"/>
      <c r="SQ6" s="22"/>
      <c r="SR6" s="22"/>
      <c r="SS6" s="22"/>
      <c r="ST6" s="22"/>
      <c r="SU6" s="22"/>
      <c r="SV6" s="22"/>
      <c r="SW6" s="22"/>
      <c r="SX6" s="22"/>
      <c r="SY6" s="22"/>
      <c r="SZ6" s="22"/>
      <c r="TA6" s="22"/>
      <c r="TB6" s="22"/>
      <c r="TC6" s="22"/>
      <c r="TD6" s="22"/>
      <c r="TE6" s="22"/>
      <c r="TF6" s="22"/>
      <c r="TG6" s="22"/>
      <c r="TH6" s="22"/>
      <c r="TI6" s="22"/>
      <c r="TJ6" s="22"/>
      <c r="TK6" s="22"/>
      <c r="TL6" s="22"/>
      <c r="TM6" s="22"/>
      <c r="TN6" s="22"/>
      <c r="TO6" s="22"/>
      <c r="TP6" s="22"/>
      <c r="TQ6" s="22"/>
      <c r="TR6" s="22"/>
      <c r="TS6" s="22"/>
      <c r="TT6" s="22"/>
      <c r="TU6" s="22"/>
      <c r="TV6" s="22"/>
      <c r="TW6" s="22"/>
      <c r="TX6" s="22"/>
      <c r="TY6" s="22"/>
      <c r="TZ6" s="22"/>
      <c r="UA6" s="22"/>
      <c r="UB6" s="22"/>
      <c r="UC6" s="22"/>
      <c r="UD6" s="22"/>
      <c r="UE6" s="22"/>
      <c r="UF6" s="22"/>
      <c r="UG6" s="22"/>
      <c r="UH6" s="22"/>
      <c r="UI6" s="22"/>
      <c r="UJ6" s="22"/>
      <c r="UK6" s="22"/>
      <c r="UL6" s="22"/>
      <c r="UM6" s="22"/>
      <c r="UN6" s="22"/>
      <c r="UO6" s="22"/>
      <c r="UP6" s="22"/>
      <c r="UQ6" s="22"/>
      <c r="UR6" s="22"/>
      <c r="US6" s="22"/>
      <c r="UT6" s="22"/>
      <c r="UU6" s="22"/>
      <c r="UV6" s="22"/>
      <c r="UW6" s="22"/>
      <c r="UX6" s="22"/>
      <c r="UY6" s="22"/>
      <c r="UZ6" s="22"/>
      <c r="VA6" s="22"/>
      <c r="VB6" s="22"/>
      <c r="VC6" s="22"/>
      <c r="VD6" s="22"/>
      <c r="VE6" s="22"/>
      <c r="VF6" s="22"/>
      <c r="VG6" s="22"/>
      <c r="VH6" s="22"/>
      <c r="VI6" s="22"/>
      <c r="VJ6" s="22"/>
      <c r="VK6" s="22"/>
      <c r="VL6" s="22"/>
      <c r="VM6" s="22"/>
      <c r="VN6" s="22"/>
      <c r="VO6" s="22"/>
      <c r="VP6" s="22"/>
      <c r="VQ6" s="22"/>
      <c r="VR6" s="22"/>
      <c r="VS6" s="22"/>
      <c r="VT6" s="22"/>
      <c r="VU6" s="22"/>
      <c r="VV6" s="22"/>
      <c r="VW6" s="22"/>
      <c r="VX6" s="22"/>
      <c r="VY6" s="22"/>
      <c r="VZ6" s="22"/>
      <c r="WA6" s="22"/>
      <c r="WB6" s="22"/>
      <c r="WC6" s="22"/>
      <c r="WD6" s="22"/>
      <c r="WE6" s="22"/>
      <c r="WF6" s="22"/>
      <c r="WG6" s="22"/>
      <c r="WH6" s="22"/>
      <c r="WI6" s="22"/>
      <c r="WJ6" s="22"/>
      <c r="WK6" s="22"/>
      <c r="WL6" s="22"/>
      <c r="WM6" s="22"/>
      <c r="WN6" s="22"/>
      <c r="WO6" s="22"/>
      <c r="WP6" s="22"/>
      <c r="WQ6" s="22"/>
      <c r="WR6" s="22"/>
      <c r="WS6" s="22"/>
      <c r="WT6" s="22"/>
      <c r="WU6" s="22"/>
      <c r="WV6" s="22"/>
      <c r="WW6" s="22"/>
      <c r="WX6" s="22"/>
      <c r="WY6" s="22"/>
      <c r="WZ6" s="22"/>
      <c r="XA6" s="22"/>
      <c r="XB6" s="22"/>
      <c r="XC6" s="22"/>
      <c r="XD6" s="22"/>
      <c r="XE6" s="22"/>
      <c r="XF6" s="22"/>
      <c r="XG6" s="22"/>
      <c r="XH6" s="22"/>
      <c r="XI6" s="22"/>
      <c r="XJ6" s="22"/>
      <c r="XK6" s="22"/>
      <c r="XL6" s="22"/>
      <c r="XM6" s="22"/>
      <c r="XN6" s="22"/>
      <c r="XO6" s="22"/>
      <c r="XP6" s="22"/>
      <c r="XQ6" s="22"/>
      <c r="XR6" s="22"/>
      <c r="XS6" s="22"/>
      <c r="XT6" s="22"/>
      <c r="XU6" s="22"/>
      <c r="XV6" s="22"/>
      <c r="XW6" s="22"/>
      <c r="XX6" s="22"/>
      <c r="XY6" s="22"/>
      <c r="XZ6" s="22"/>
      <c r="YA6" s="22"/>
      <c r="YB6" s="22"/>
      <c r="YC6" s="22"/>
      <c r="YD6" s="22"/>
      <c r="YE6" s="22"/>
      <c r="YF6" s="22"/>
      <c r="YG6" s="22"/>
      <c r="YH6" s="22"/>
      <c r="YI6" s="22"/>
      <c r="YJ6" s="22"/>
      <c r="YK6" s="22"/>
      <c r="YL6" s="22"/>
      <c r="YM6" s="22"/>
      <c r="YN6" s="22"/>
      <c r="YO6" s="22"/>
      <c r="YP6" s="22"/>
      <c r="YQ6" s="22"/>
      <c r="YR6" s="22"/>
      <c r="YS6" s="22"/>
      <c r="YT6" s="22"/>
      <c r="YU6" s="22"/>
      <c r="YV6" s="22"/>
      <c r="YW6" s="22"/>
      <c r="YX6" s="22"/>
      <c r="YY6" s="22"/>
      <c r="YZ6" s="22"/>
      <c r="ZA6" s="22"/>
      <c r="ZB6" s="22"/>
      <c r="ZC6" s="22"/>
      <c r="ZD6" s="22"/>
      <c r="ZE6" s="22"/>
      <c r="ZF6" s="22"/>
      <c r="ZG6" s="22"/>
      <c r="ZH6" s="22"/>
      <c r="ZI6" s="22"/>
      <c r="ZJ6" s="22"/>
      <c r="ZK6" s="22"/>
      <c r="ZL6" s="22"/>
      <c r="ZM6" s="22"/>
      <c r="ZN6" s="22"/>
      <c r="ZO6" s="22"/>
      <c r="ZP6" s="22"/>
      <c r="ZQ6" s="22"/>
      <c r="ZR6" s="22"/>
      <c r="ZS6" s="22"/>
      <c r="ZT6" s="22"/>
      <c r="ZU6" s="22"/>
      <c r="ZV6" s="22"/>
      <c r="ZW6" s="22"/>
      <c r="ZX6" s="22"/>
      <c r="ZY6" s="22"/>
      <c r="ZZ6" s="22"/>
      <c r="AAA6" s="22"/>
      <c r="AAB6" s="22"/>
      <c r="AAC6" s="22"/>
      <c r="AAD6" s="22"/>
      <c r="AAE6" s="22"/>
      <c r="AAF6" s="22"/>
      <c r="AAG6" s="22"/>
      <c r="AAH6" s="22"/>
      <c r="AAI6" s="22"/>
      <c r="AAJ6" s="22"/>
      <c r="AAK6" s="22"/>
      <c r="AAL6" s="22"/>
      <c r="AAM6" s="22"/>
      <c r="AAN6" s="22"/>
      <c r="AAO6" s="22"/>
      <c r="AAP6" s="22"/>
      <c r="AAQ6" s="22"/>
      <c r="AAR6" s="22"/>
      <c r="AAS6" s="22"/>
      <c r="AAT6" s="22"/>
      <c r="AAU6" s="22"/>
      <c r="AAV6" s="22"/>
      <c r="AAW6" s="22"/>
      <c r="AAX6" s="22"/>
      <c r="AAY6" s="22"/>
      <c r="AAZ6" s="22"/>
      <c r="ABA6" s="22"/>
      <c r="ABB6" s="22"/>
      <c r="ABC6" s="22"/>
      <c r="ABD6" s="22"/>
      <c r="ABE6" s="22"/>
      <c r="ABF6" s="22"/>
      <c r="ABG6" s="22"/>
      <c r="ABH6" s="22"/>
      <c r="ABI6" s="22"/>
      <c r="ABJ6" s="22"/>
      <c r="ABK6" s="22"/>
      <c r="ABL6" s="22"/>
      <c r="ABM6" s="22"/>
      <c r="ABN6" s="22"/>
      <c r="ABO6" s="22"/>
      <c r="ABP6" s="22"/>
      <c r="ABQ6" s="22"/>
      <c r="ABR6" s="22"/>
      <c r="ABS6" s="22"/>
      <c r="ABT6" s="22"/>
      <c r="ABU6" s="22"/>
      <c r="ABV6" s="22"/>
      <c r="ABW6" s="22"/>
      <c r="ABX6" s="22"/>
      <c r="ABY6" s="22"/>
      <c r="ABZ6" s="22"/>
      <c r="ACA6" s="22"/>
      <c r="ACB6" s="22"/>
      <c r="ACC6" s="22"/>
      <c r="ACD6" s="22"/>
      <c r="ACE6" s="22"/>
      <c r="ACF6" s="22"/>
      <c r="ACG6" s="22"/>
      <c r="ACH6" s="22"/>
      <c r="ACI6" s="22"/>
      <c r="ACJ6" s="22"/>
      <c r="ACK6" s="22"/>
      <c r="ACL6" s="22"/>
      <c r="ACM6" s="22"/>
      <c r="ACN6" s="22"/>
      <c r="ACO6" s="22"/>
      <c r="ACP6" s="22"/>
      <c r="ACQ6" s="22"/>
      <c r="ACR6" s="22"/>
      <c r="ACS6" s="22"/>
      <c r="ACT6" s="22"/>
      <c r="ACU6" s="22"/>
      <c r="ACV6" s="22"/>
      <c r="ACW6" s="22"/>
      <c r="ACX6" s="22"/>
      <c r="ACY6" s="22"/>
      <c r="ACZ6" s="22"/>
      <c r="ADA6" s="22"/>
      <c r="ADB6" s="22"/>
      <c r="ADC6" s="22"/>
      <c r="ADD6" s="22"/>
      <c r="ADE6" s="22"/>
      <c r="ADF6" s="22"/>
      <c r="ADG6" s="22"/>
      <c r="ADH6" s="22"/>
      <c r="ADI6" s="22"/>
      <c r="ADJ6" s="22"/>
      <c r="ADK6" s="22"/>
      <c r="ADL6" s="22"/>
      <c r="ADM6" s="22"/>
      <c r="ADN6" s="22"/>
      <c r="ADO6" s="22"/>
      <c r="ADP6" s="22"/>
      <c r="ADQ6" s="22"/>
      <c r="ADR6" s="22"/>
      <c r="ADS6" s="22"/>
      <c r="ADT6" s="22"/>
      <c r="ADU6" s="22"/>
      <c r="ADV6" s="22"/>
      <c r="ADW6" s="22"/>
      <c r="ADX6" s="22"/>
      <c r="ADY6" s="22"/>
      <c r="ADZ6" s="22"/>
      <c r="AEA6" s="22"/>
      <c r="AEB6" s="22"/>
      <c r="AEC6" s="22"/>
      <c r="AED6" s="22"/>
      <c r="AEE6" s="22"/>
      <c r="AEF6" s="22"/>
      <c r="AEG6" s="22"/>
      <c r="AEH6" s="22"/>
      <c r="AEI6" s="22"/>
      <c r="AEJ6" s="22"/>
      <c r="AEK6" s="22"/>
      <c r="AEL6" s="22"/>
      <c r="AEM6" s="22"/>
      <c r="AEN6" s="22"/>
      <c r="AEO6" s="22"/>
      <c r="AEP6" s="22"/>
      <c r="AEQ6" s="22"/>
      <c r="AER6" s="22"/>
      <c r="AES6" s="22"/>
      <c r="AET6" s="22"/>
      <c r="AEU6" s="22"/>
      <c r="AEV6" s="22"/>
      <c r="AEW6" s="22"/>
      <c r="AEX6" s="22"/>
      <c r="AEY6" s="22"/>
      <c r="AEZ6" s="22"/>
      <c r="AFA6" s="22"/>
      <c r="AFB6" s="22"/>
      <c r="AFC6" s="22"/>
      <c r="AFD6" s="22"/>
      <c r="AFE6" s="22"/>
      <c r="AFF6" s="22"/>
      <c r="AFG6" s="22"/>
      <c r="AFH6" s="22"/>
      <c r="AFI6" s="22"/>
      <c r="AFJ6" s="22"/>
      <c r="AFK6" s="22"/>
      <c r="AFL6" s="22"/>
      <c r="AFM6" s="22"/>
      <c r="AFN6" s="22"/>
      <c r="AFO6" s="22"/>
      <c r="AFP6" s="22"/>
      <c r="AFQ6" s="22"/>
      <c r="AFR6" s="22"/>
      <c r="AFS6" s="22"/>
      <c r="AFT6" s="22"/>
      <c r="AFU6" s="22"/>
      <c r="AFV6" s="22"/>
      <c r="AFW6" s="22"/>
      <c r="AFX6" s="22"/>
      <c r="AFY6" s="22"/>
      <c r="AFZ6" s="22"/>
      <c r="AGA6" s="22"/>
      <c r="AGB6" s="22"/>
      <c r="AGC6" s="22"/>
      <c r="AGD6" s="22"/>
      <c r="AGE6" s="22"/>
      <c r="AGF6" s="22"/>
      <c r="AGG6" s="22"/>
      <c r="AGH6" s="22"/>
      <c r="AGI6" s="22"/>
      <c r="AGJ6" s="22"/>
      <c r="AGK6" s="22"/>
      <c r="AGL6" s="22"/>
      <c r="AGM6" s="22"/>
      <c r="AGN6" s="22"/>
      <c r="AGO6" s="22"/>
      <c r="AGP6" s="22"/>
      <c r="AGQ6" s="22"/>
      <c r="AGR6" s="22"/>
      <c r="AGS6" s="22"/>
      <c r="AGT6" s="22"/>
      <c r="AGU6" s="22"/>
      <c r="AGV6" s="22"/>
      <c r="AGW6" s="22"/>
      <c r="AGX6" s="22"/>
      <c r="AGY6" s="22"/>
      <c r="AGZ6" s="22"/>
      <c r="AHA6" s="22"/>
      <c r="AHB6" s="22"/>
      <c r="AHC6" s="22"/>
      <c r="AHD6" s="22"/>
      <c r="AHE6" s="22"/>
      <c r="AHF6" s="22"/>
      <c r="AHG6" s="22"/>
      <c r="AHH6" s="22"/>
      <c r="AHI6" s="22"/>
      <c r="AHJ6" s="22"/>
      <c r="AHK6" s="22"/>
      <c r="AHL6" s="22"/>
      <c r="AHM6" s="22"/>
      <c r="AHN6" s="22"/>
      <c r="AHO6" s="22"/>
      <c r="AHP6" s="22"/>
      <c r="AHQ6" s="22"/>
      <c r="AHR6" s="22"/>
      <c r="AHS6" s="22"/>
      <c r="AHT6" s="22"/>
      <c r="AHU6" s="22"/>
      <c r="AHV6" s="22"/>
      <c r="AHW6" s="22"/>
      <c r="AHX6" s="22"/>
      <c r="AHY6" s="22"/>
      <c r="AHZ6" s="22"/>
      <c r="AIA6" s="22"/>
      <c r="AIB6" s="22"/>
      <c r="AIC6" s="22"/>
      <c r="AID6" s="22"/>
      <c r="AIE6" s="22"/>
      <c r="AIF6" s="22"/>
      <c r="AIG6" s="22"/>
      <c r="AIH6" s="22"/>
      <c r="AII6" s="22"/>
      <c r="AIJ6" s="22"/>
      <c r="AIK6" s="22"/>
      <c r="AIL6" s="22"/>
      <c r="AIM6" s="22"/>
      <c r="AIN6" s="22"/>
      <c r="AIO6" s="22"/>
      <c r="AIP6" s="22"/>
      <c r="AIQ6" s="22"/>
      <c r="AIR6" s="22"/>
      <c r="AIS6" s="22"/>
      <c r="AIT6" s="22"/>
      <c r="AIU6" s="22"/>
      <c r="AIV6" s="22"/>
      <c r="AIW6" s="22"/>
      <c r="AIX6" s="22"/>
      <c r="AIY6" s="22"/>
      <c r="AIZ6" s="22"/>
      <c r="AJA6" s="22"/>
      <c r="AJB6" s="22"/>
      <c r="AJC6" s="22"/>
      <c r="AJD6" s="22"/>
      <c r="AJE6" s="22"/>
      <c r="AJF6" s="22"/>
      <c r="AJG6" s="22"/>
      <c r="AJH6" s="22"/>
      <c r="AJI6" s="22"/>
      <c r="AJJ6" s="22"/>
      <c r="AJK6" s="22"/>
      <c r="AJL6" s="22"/>
      <c r="AJM6" s="22"/>
      <c r="AJN6" s="22"/>
      <c r="AJO6" s="22"/>
      <c r="AJP6" s="22"/>
      <c r="AJQ6" s="22"/>
      <c r="AJR6" s="22"/>
      <c r="AJS6" s="22"/>
      <c r="AJT6" s="22"/>
      <c r="AJU6" s="22"/>
      <c r="AJV6" s="22"/>
      <c r="AJW6" s="22"/>
      <c r="AJX6" s="22"/>
      <c r="AJY6" s="22"/>
      <c r="AJZ6" s="22"/>
      <c r="AKA6" s="22"/>
      <c r="AKB6" s="22"/>
      <c r="AKC6" s="22"/>
      <c r="AKD6" s="22"/>
      <c r="AKE6" s="22"/>
      <c r="AKF6" s="22"/>
      <c r="AKG6" s="22"/>
      <c r="AKH6" s="22"/>
      <c r="AKI6" s="22"/>
      <c r="AKJ6" s="22"/>
      <c r="AKK6" s="22"/>
      <c r="AKL6" s="22"/>
      <c r="AKM6" s="22"/>
      <c r="AKN6" s="22"/>
      <c r="AKO6" s="22"/>
      <c r="AKP6" s="22"/>
      <c r="AKQ6" s="22"/>
      <c r="AKR6" s="22"/>
      <c r="AKS6" s="22"/>
      <c r="AKT6" s="22"/>
      <c r="AKU6" s="22"/>
      <c r="AKV6" s="22"/>
      <c r="AKW6" s="22"/>
      <c r="AKX6" s="22"/>
      <c r="AKY6" s="22"/>
      <c r="AKZ6" s="22"/>
      <c r="ALA6" s="22"/>
      <c r="ALB6" s="22"/>
      <c r="ALC6" s="22"/>
      <c r="ALD6" s="22"/>
      <c r="ALE6" s="22"/>
      <c r="ALF6" s="22"/>
      <c r="ALG6" s="22"/>
      <c r="ALH6" s="22"/>
      <c r="ALI6" s="22"/>
      <c r="ALJ6" s="22"/>
      <c r="ALK6" s="22"/>
      <c r="ALL6" s="22"/>
      <c r="ALM6" s="22"/>
      <c r="ALN6" s="22"/>
      <c r="ALO6" s="22"/>
      <c r="ALP6" s="22"/>
      <c r="ALQ6" s="22"/>
      <c r="ALR6" s="22"/>
      <c r="ALS6" s="22"/>
      <c r="ALT6" s="22"/>
      <c r="ALU6" s="22"/>
      <c r="ALV6" s="22"/>
      <c r="ALW6" s="22"/>
      <c r="ALX6" s="22"/>
      <c r="ALY6" s="22"/>
      <c r="ALZ6" s="22"/>
      <c r="AMA6" s="22"/>
      <c r="AMB6" s="22"/>
      <c r="AMC6" s="22"/>
      <c r="AMD6" s="22"/>
      <c r="AME6" s="22"/>
      <c r="AMF6" s="22"/>
      <c r="AMG6" s="22"/>
      <c r="AMH6" s="22"/>
      <c r="AMI6" s="22"/>
      <c r="AMJ6" s="22"/>
    </row>
    <row r="7" spans="1:1024" s="23" customFormat="1">
      <c r="A7" s="28" t="s">
        <v>42</v>
      </c>
      <c r="B7" s="29">
        <v>0.3</v>
      </c>
      <c r="C7" s="22"/>
      <c r="D7" s="27"/>
      <c r="E7" s="27"/>
      <c r="F7" s="27"/>
      <c r="G7" s="27"/>
      <c r="H7" s="27"/>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c r="ADQ7" s="22"/>
      <c r="ADR7" s="22"/>
      <c r="ADS7" s="22"/>
      <c r="ADT7" s="22"/>
      <c r="ADU7" s="22"/>
      <c r="ADV7" s="22"/>
      <c r="ADW7" s="22"/>
      <c r="ADX7" s="22"/>
      <c r="ADY7" s="22"/>
      <c r="ADZ7" s="22"/>
      <c r="AEA7" s="22"/>
      <c r="AEB7" s="22"/>
      <c r="AEC7" s="22"/>
      <c r="AED7" s="22"/>
      <c r="AEE7" s="22"/>
      <c r="AEF7" s="22"/>
      <c r="AEG7" s="22"/>
      <c r="AEH7" s="22"/>
      <c r="AEI7" s="22"/>
      <c r="AEJ7" s="22"/>
      <c r="AEK7" s="22"/>
      <c r="AEL7" s="22"/>
      <c r="AEM7" s="22"/>
      <c r="AEN7" s="22"/>
      <c r="AEO7" s="22"/>
      <c r="AEP7" s="22"/>
      <c r="AEQ7" s="22"/>
      <c r="AER7" s="22"/>
      <c r="AES7" s="22"/>
      <c r="AET7" s="22"/>
      <c r="AEU7" s="22"/>
      <c r="AEV7" s="22"/>
      <c r="AEW7" s="22"/>
      <c r="AEX7" s="22"/>
      <c r="AEY7" s="22"/>
      <c r="AEZ7" s="22"/>
      <c r="AFA7" s="22"/>
      <c r="AFB7" s="22"/>
      <c r="AFC7" s="22"/>
      <c r="AFD7" s="22"/>
      <c r="AFE7" s="22"/>
      <c r="AFF7" s="22"/>
      <c r="AFG7" s="22"/>
      <c r="AFH7" s="22"/>
      <c r="AFI7" s="22"/>
      <c r="AFJ7" s="22"/>
      <c r="AFK7" s="22"/>
      <c r="AFL7" s="22"/>
      <c r="AFM7" s="22"/>
      <c r="AFN7" s="22"/>
      <c r="AFO7" s="22"/>
      <c r="AFP7" s="22"/>
      <c r="AFQ7" s="22"/>
      <c r="AFR7" s="22"/>
      <c r="AFS7" s="22"/>
      <c r="AFT7" s="22"/>
      <c r="AFU7" s="22"/>
      <c r="AFV7" s="22"/>
      <c r="AFW7" s="22"/>
      <c r="AFX7" s="22"/>
      <c r="AFY7" s="22"/>
      <c r="AFZ7" s="22"/>
      <c r="AGA7" s="22"/>
      <c r="AGB7" s="22"/>
      <c r="AGC7" s="22"/>
      <c r="AGD7" s="22"/>
      <c r="AGE7" s="22"/>
      <c r="AGF7" s="22"/>
      <c r="AGG7" s="22"/>
      <c r="AGH7" s="22"/>
      <c r="AGI7" s="22"/>
      <c r="AGJ7" s="22"/>
      <c r="AGK7" s="22"/>
      <c r="AGL7" s="22"/>
      <c r="AGM7" s="22"/>
      <c r="AGN7" s="22"/>
      <c r="AGO7" s="22"/>
      <c r="AGP7" s="22"/>
      <c r="AGQ7" s="22"/>
      <c r="AGR7" s="22"/>
      <c r="AGS7" s="22"/>
      <c r="AGT7" s="22"/>
      <c r="AGU7" s="22"/>
      <c r="AGV7" s="22"/>
      <c r="AGW7" s="22"/>
      <c r="AGX7" s="22"/>
      <c r="AGY7" s="22"/>
      <c r="AGZ7" s="22"/>
      <c r="AHA7" s="22"/>
      <c r="AHB7" s="22"/>
      <c r="AHC7" s="22"/>
      <c r="AHD7" s="22"/>
      <c r="AHE7" s="22"/>
      <c r="AHF7" s="22"/>
      <c r="AHG7" s="22"/>
      <c r="AHH7" s="22"/>
      <c r="AHI7" s="22"/>
      <c r="AHJ7" s="22"/>
      <c r="AHK7" s="22"/>
      <c r="AHL7" s="22"/>
      <c r="AHM7" s="22"/>
      <c r="AHN7" s="22"/>
      <c r="AHO7" s="22"/>
      <c r="AHP7" s="22"/>
      <c r="AHQ7" s="22"/>
      <c r="AHR7" s="22"/>
      <c r="AHS7" s="22"/>
      <c r="AHT7" s="22"/>
      <c r="AHU7" s="22"/>
      <c r="AHV7" s="22"/>
      <c r="AHW7" s="22"/>
      <c r="AHX7" s="22"/>
      <c r="AHY7" s="22"/>
      <c r="AHZ7" s="22"/>
      <c r="AIA7" s="22"/>
      <c r="AIB7" s="22"/>
      <c r="AIC7" s="22"/>
      <c r="AID7" s="22"/>
      <c r="AIE7" s="22"/>
      <c r="AIF7" s="22"/>
      <c r="AIG7" s="22"/>
      <c r="AIH7" s="22"/>
      <c r="AII7" s="22"/>
      <c r="AIJ7" s="22"/>
      <c r="AIK7" s="22"/>
      <c r="AIL7" s="22"/>
      <c r="AIM7" s="22"/>
      <c r="AIN7" s="22"/>
      <c r="AIO7" s="22"/>
      <c r="AIP7" s="22"/>
      <c r="AIQ7" s="22"/>
      <c r="AIR7" s="22"/>
      <c r="AIS7" s="22"/>
      <c r="AIT7" s="22"/>
      <c r="AIU7" s="22"/>
      <c r="AIV7" s="22"/>
      <c r="AIW7" s="22"/>
      <c r="AIX7" s="22"/>
      <c r="AIY7" s="22"/>
      <c r="AIZ7" s="22"/>
      <c r="AJA7" s="22"/>
      <c r="AJB7" s="22"/>
      <c r="AJC7" s="22"/>
      <c r="AJD7" s="22"/>
      <c r="AJE7" s="22"/>
      <c r="AJF7" s="22"/>
      <c r="AJG7" s="22"/>
      <c r="AJH7" s="22"/>
      <c r="AJI7" s="22"/>
      <c r="AJJ7" s="22"/>
      <c r="AJK7" s="22"/>
      <c r="AJL7" s="22"/>
      <c r="AJM7" s="22"/>
      <c r="AJN7" s="22"/>
      <c r="AJO7" s="22"/>
      <c r="AJP7" s="22"/>
      <c r="AJQ7" s="22"/>
      <c r="AJR7" s="22"/>
      <c r="AJS7" s="22"/>
      <c r="AJT7" s="22"/>
      <c r="AJU7" s="22"/>
      <c r="AJV7" s="22"/>
      <c r="AJW7" s="22"/>
      <c r="AJX7" s="22"/>
      <c r="AJY7" s="22"/>
      <c r="AJZ7" s="22"/>
      <c r="AKA7" s="22"/>
      <c r="AKB7" s="22"/>
      <c r="AKC7" s="22"/>
      <c r="AKD7" s="22"/>
      <c r="AKE7" s="22"/>
      <c r="AKF7" s="22"/>
      <c r="AKG7" s="22"/>
      <c r="AKH7" s="22"/>
      <c r="AKI7" s="22"/>
      <c r="AKJ7" s="22"/>
      <c r="AKK7" s="22"/>
      <c r="AKL7" s="22"/>
      <c r="AKM7" s="22"/>
      <c r="AKN7" s="22"/>
      <c r="AKO7" s="22"/>
      <c r="AKP7" s="22"/>
      <c r="AKQ7" s="22"/>
      <c r="AKR7" s="22"/>
      <c r="AKS7" s="22"/>
      <c r="AKT7" s="22"/>
      <c r="AKU7" s="22"/>
      <c r="AKV7" s="22"/>
      <c r="AKW7" s="22"/>
      <c r="AKX7" s="22"/>
      <c r="AKY7" s="22"/>
      <c r="AKZ7" s="22"/>
      <c r="ALA7" s="22"/>
      <c r="ALB7" s="22"/>
      <c r="ALC7" s="22"/>
      <c r="ALD7" s="22"/>
      <c r="ALE7" s="22"/>
      <c r="ALF7" s="22"/>
      <c r="ALG7" s="22"/>
      <c r="ALH7" s="22"/>
      <c r="ALI7" s="22"/>
      <c r="ALJ7" s="22"/>
      <c r="ALK7" s="22"/>
      <c r="ALL7" s="22"/>
      <c r="ALM7" s="22"/>
      <c r="ALN7" s="22"/>
      <c r="ALO7" s="22"/>
      <c r="ALP7" s="22"/>
      <c r="ALQ7" s="22"/>
      <c r="ALR7" s="22"/>
      <c r="ALS7" s="22"/>
      <c r="ALT7" s="22"/>
      <c r="ALU7" s="22"/>
      <c r="ALV7" s="22"/>
      <c r="ALW7" s="22"/>
      <c r="ALX7" s="22"/>
      <c r="ALY7" s="22"/>
      <c r="ALZ7" s="22"/>
      <c r="AMA7" s="22"/>
      <c r="AMB7" s="22"/>
      <c r="AMC7" s="22"/>
      <c r="AMD7" s="22"/>
      <c r="AME7" s="22"/>
      <c r="AMF7" s="22"/>
      <c r="AMG7" s="22"/>
      <c r="AMH7" s="22"/>
      <c r="AMI7" s="22"/>
      <c r="AMJ7" s="22"/>
    </row>
    <row r="8" spans="1:1024" s="23" customFormat="1">
      <c r="A8" s="28" t="s">
        <v>43</v>
      </c>
      <c r="B8" s="29">
        <v>0.3</v>
      </c>
      <c r="C8" s="22"/>
      <c r="D8" s="27"/>
      <c r="E8" s="27"/>
      <c r="F8" s="27"/>
      <c r="G8" s="27"/>
      <c r="H8" s="27"/>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row>
    <row r="9" spans="1:1024" s="23" customFormat="1" ht="26">
      <c r="A9" s="28" t="s">
        <v>65</v>
      </c>
      <c r="B9" s="29">
        <v>0.3</v>
      </c>
      <c r="C9" s="22"/>
      <c r="D9" s="27"/>
      <c r="E9" s="27"/>
      <c r="F9" s="27"/>
      <c r="G9" s="27"/>
      <c r="H9" s="27"/>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c r="AAA9" s="22"/>
      <c r="AAB9" s="22"/>
      <c r="AAC9" s="22"/>
      <c r="AAD9" s="22"/>
      <c r="AAE9" s="22"/>
      <c r="AAF9" s="22"/>
      <c r="AAG9" s="22"/>
      <c r="AAH9" s="22"/>
      <c r="AAI9" s="22"/>
      <c r="AAJ9" s="22"/>
      <c r="AAK9" s="22"/>
      <c r="AAL9" s="22"/>
      <c r="AAM9" s="22"/>
      <c r="AAN9" s="22"/>
      <c r="AAO9" s="22"/>
      <c r="AAP9" s="22"/>
      <c r="AAQ9" s="22"/>
      <c r="AAR9" s="22"/>
      <c r="AAS9" s="22"/>
      <c r="AAT9" s="22"/>
      <c r="AAU9" s="22"/>
      <c r="AAV9" s="22"/>
      <c r="AAW9" s="22"/>
      <c r="AAX9" s="22"/>
      <c r="AAY9" s="22"/>
      <c r="AAZ9" s="22"/>
      <c r="ABA9" s="22"/>
      <c r="ABB9" s="22"/>
      <c r="ABC9" s="22"/>
      <c r="ABD9" s="22"/>
      <c r="ABE9" s="22"/>
      <c r="ABF9" s="22"/>
      <c r="ABG9" s="22"/>
      <c r="ABH9" s="22"/>
      <c r="ABI9" s="22"/>
      <c r="ABJ9" s="22"/>
      <c r="ABK9" s="22"/>
      <c r="ABL9" s="22"/>
      <c r="ABM9" s="22"/>
      <c r="ABN9" s="22"/>
      <c r="ABO9" s="22"/>
      <c r="ABP9" s="22"/>
      <c r="ABQ9" s="22"/>
      <c r="ABR9" s="22"/>
      <c r="ABS9" s="22"/>
      <c r="ABT9" s="22"/>
      <c r="ABU9" s="22"/>
      <c r="ABV9" s="22"/>
      <c r="ABW9" s="22"/>
      <c r="ABX9" s="22"/>
      <c r="ABY9" s="22"/>
      <c r="ABZ9" s="22"/>
      <c r="ACA9" s="22"/>
      <c r="ACB9" s="22"/>
      <c r="ACC9" s="22"/>
      <c r="ACD9" s="22"/>
      <c r="ACE9" s="22"/>
      <c r="ACF9" s="22"/>
      <c r="ACG9" s="22"/>
      <c r="ACH9" s="22"/>
      <c r="ACI9" s="22"/>
      <c r="ACJ9" s="22"/>
      <c r="ACK9" s="22"/>
      <c r="ACL9" s="22"/>
      <c r="ACM9" s="22"/>
      <c r="ACN9" s="22"/>
      <c r="ACO9" s="22"/>
      <c r="ACP9" s="22"/>
      <c r="ACQ9" s="22"/>
      <c r="ACR9" s="22"/>
      <c r="ACS9" s="22"/>
      <c r="ACT9" s="22"/>
      <c r="ACU9" s="22"/>
      <c r="ACV9" s="22"/>
      <c r="ACW9" s="22"/>
      <c r="ACX9" s="22"/>
      <c r="ACY9" s="22"/>
      <c r="ACZ9" s="22"/>
      <c r="ADA9" s="22"/>
      <c r="ADB9" s="22"/>
      <c r="ADC9" s="22"/>
      <c r="ADD9" s="22"/>
      <c r="ADE9" s="22"/>
      <c r="ADF9" s="22"/>
      <c r="ADG9" s="22"/>
      <c r="ADH9" s="22"/>
      <c r="ADI9" s="22"/>
      <c r="ADJ9" s="22"/>
      <c r="ADK9" s="22"/>
      <c r="ADL9" s="22"/>
      <c r="ADM9" s="22"/>
      <c r="ADN9" s="22"/>
      <c r="ADO9" s="22"/>
      <c r="ADP9" s="22"/>
      <c r="ADQ9" s="22"/>
      <c r="ADR9" s="22"/>
      <c r="ADS9" s="22"/>
      <c r="ADT9" s="22"/>
      <c r="ADU9" s="22"/>
      <c r="ADV9" s="22"/>
      <c r="ADW9" s="22"/>
      <c r="ADX9" s="22"/>
      <c r="ADY9" s="22"/>
      <c r="ADZ9" s="22"/>
      <c r="AEA9" s="22"/>
      <c r="AEB9" s="22"/>
      <c r="AEC9" s="22"/>
      <c r="AED9" s="22"/>
      <c r="AEE9" s="22"/>
      <c r="AEF9" s="22"/>
      <c r="AEG9" s="22"/>
      <c r="AEH9" s="22"/>
      <c r="AEI9" s="22"/>
      <c r="AEJ9" s="22"/>
      <c r="AEK9" s="22"/>
      <c r="AEL9" s="22"/>
      <c r="AEM9" s="22"/>
      <c r="AEN9" s="22"/>
      <c r="AEO9" s="22"/>
      <c r="AEP9" s="22"/>
      <c r="AEQ9" s="22"/>
      <c r="AER9" s="22"/>
      <c r="AES9" s="22"/>
      <c r="AET9" s="22"/>
      <c r="AEU9" s="22"/>
      <c r="AEV9" s="22"/>
      <c r="AEW9" s="22"/>
      <c r="AEX9" s="22"/>
      <c r="AEY9" s="22"/>
      <c r="AEZ9" s="22"/>
      <c r="AFA9" s="22"/>
      <c r="AFB9" s="22"/>
      <c r="AFC9" s="22"/>
      <c r="AFD9" s="22"/>
      <c r="AFE9" s="22"/>
      <c r="AFF9" s="22"/>
      <c r="AFG9" s="22"/>
      <c r="AFH9" s="22"/>
      <c r="AFI9" s="22"/>
      <c r="AFJ9" s="22"/>
      <c r="AFK9" s="22"/>
      <c r="AFL9" s="22"/>
      <c r="AFM9" s="22"/>
      <c r="AFN9" s="22"/>
      <c r="AFO9" s="22"/>
      <c r="AFP9" s="22"/>
      <c r="AFQ9" s="22"/>
      <c r="AFR9" s="22"/>
      <c r="AFS9" s="22"/>
      <c r="AFT9" s="22"/>
      <c r="AFU9" s="22"/>
      <c r="AFV9" s="22"/>
      <c r="AFW9" s="22"/>
      <c r="AFX9" s="22"/>
      <c r="AFY9" s="22"/>
      <c r="AFZ9" s="22"/>
      <c r="AGA9" s="22"/>
      <c r="AGB9" s="22"/>
      <c r="AGC9" s="22"/>
      <c r="AGD9" s="22"/>
      <c r="AGE9" s="22"/>
      <c r="AGF9" s="22"/>
      <c r="AGG9" s="22"/>
      <c r="AGH9" s="22"/>
      <c r="AGI9" s="22"/>
      <c r="AGJ9" s="22"/>
      <c r="AGK9" s="22"/>
      <c r="AGL9" s="22"/>
      <c r="AGM9" s="22"/>
      <c r="AGN9" s="22"/>
      <c r="AGO9" s="22"/>
      <c r="AGP9" s="22"/>
      <c r="AGQ9" s="22"/>
      <c r="AGR9" s="22"/>
      <c r="AGS9" s="22"/>
      <c r="AGT9" s="22"/>
      <c r="AGU9" s="22"/>
      <c r="AGV9" s="22"/>
      <c r="AGW9" s="22"/>
      <c r="AGX9" s="22"/>
      <c r="AGY9" s="22"/>
      <c r="AGZ9" s="22"/>
      <c r="AHA9" s="22"/>
      <c r="AHB9" s="22"/>
      <c r="AHC9" s="22"/>
      <c r="AHD9" s="22"/>
      <c r="AHE9" s="22"/>
      <c r="AHF9" s="22"/>
      <c r="AHG9" s="22"/>
      <c r="AHH9" s="22"/>
      <c r="AHI9" s="22"/>
      <c r="AHJ9" s="22"/>
      <c r="AHK9" s="22"/>
      <c r="AHL9" s="22"/>
      <c r="AHM9" s="22"/>
      <c r="AHN9" s="22"/>
      <c r="AHO9" s="22"/>
      <c r="AHP9" s="22"/>
      <c r="AHQ9" s="22"/>
      <c r="AHR9" s="22"/>
      <c r="AHS9" s="22"/>
      <c r="AHT9" s="22"/>
      <c r="AHU9" s="22"/>
      <c r="AHV9" s="22"/>
      <c r="AHW9" s="22"/>
      <c r="AHX9" s="22"/>
      <c r="AHY9" s="22"/>
      <c r="AHZ9" s="22"/>
      <c r="AIA9" s="22"/>
      <c r="AIB9" s="22"/>
      <c r="AIC9" s="22"/>
      <c r="AID9" s="22"/>
      <c r="AIE9" s="22"/>
      <c r="AIF9" s="22"/>
      <c r="AIG9" s="22"/>
      <c r="AIH9" s="22"/>
      <c r="AII9" s="22"/>
      <c r="AIJ9" s="22"/>
      <c r="AIK9" s="22"/>
      <c r="AIL9" s="22"/>
      <c r="AIM9" s="22"/>
      <c r="AIN9" s="22"/>
      <c r="AIO9" s="22"/>
      <c r="AIP9" s="22"/>
      <c r="AIQ9" s="22"/>
      <c r="AIR9" s="22"/>
      <c r="AIS9" s="22"/>
      <c r="AIT9" s="22"/>
      <c r="AIU9" s="22"/>
      <c r="AIV9" s="22"/>
      <c r="AIW9" s="22"/>
      <c r="AIX9" s="22"/>
      <c r="AIY9" s="22"/>
      <c r="AIZ9" s="22"/>
      <c r="AJA9" s="22"/>
      <c r="AJB9" s="22"/>
      <c r="AJC9" s="22"/>
      <c r="AJD9" s="22"/>
      <c r="AJE9" s="22"/>
      <c r="AJF9" s="22"/>
      <c r="AJG9" s="22"/>
      <c r="AJH9" s="22"/>
      <c r="AJI9" s="22"/>
      <c r="AJJ9" s="22"/>
      <c r="AJK9" s="22"/>
      <c r="AJL9" s="22"/>
      <c r="AJM9" s="22"/>
      <c r="AJN9" s="22"/>
      <c r="AJO9" s="22"/>
      <c r="AJP9" s="22"/>
      <c r="AJQ9" s="22"/>
      <c r="AJR9" s="22"/>
      <c r="AJS9" s="22"/>
      <c r="AJT9" s="22"/>
      <c r="AJU9" s="22"/>
      <c r="AJV9" s="22"/>
      <c r="AJW9" s="22"/>
      <c r="AJX9" s="22"/>
      <c r="AJY9" s="22"/>
      <c r="AJZ9" s="22"/>
      <c r="AKA9" s="22"/>
      <c r="AKB9" s="22"/>
      <c r="AKC9" s="22"/>
      <c r="AKD9" s="22"/>
      <c r="AKE9" s="22"/>
      <c r="AKF9" s="22"/>
      <c r="AKG9" s="22"/>
      <c r="AKH9" s="22"/>
      <c r="AKI9" s="22"/>
      <c r="AKJ9" s="22"/>
      <c r="AKK9" s="22"/>
      <c r="AKL9" s="22"/>
      <c r="AKM9" s="22"/>
      <c r="AKN9" s="22"/>
      <c r="AKO9" s="22"/>
      <c r="AKP9" s="22"/>
      <c r="AKQ9" s="22"/>
      <c r="AKR9" s="22"/>
      <c r="AKS9" s="22"/>
      <c r="AKT9" s="22"/>
      <c r="AKU9" s="22"/>
      <c r="AKV9" s="22"/>
      <c r="AKW9" s="22"/>
      <c r="AKX9" s="22"/>
      <c r="AKY9" s="22"/>
      <c r="AKZ9" s="22"/>
      <c r="ALA9" s="22"/>
      <c r="ALB9" s="22"/>
      <c r="ALC9" s="22"/>
      <c r="ALD9" s="22"/>
      <c r="ALE9" s="22"/>
      <c r="ALF9" s="22"/>
      <c r="ALG9" s="22"/>
      <c r="ALH9" s="22"/>
      <c r="ALI9" s="22"/>
      <c r="ALJ9" s="22"/>
      <c r="ALK9" s="22"/>
      <c r="ALL9" s="22"/>
      <c r="ALM9" s="22"/>
      <c r="ALN9" s="22"/>
      <c r="ALO9" s="22"/>
      <c r="ALP9" s="22"/>
      <c r="ALQ9" s="22"/>
      <c r="ALR9" s="22"/>
      <c r="ALS9" s="22"/>
      <c r="ALT9" s="22"/>
      <c r="ALU9" s="22"/>
      <c r="ALV9" s="22"/>
      <c r="ALW9" s="22"/>
      <c r="ALX9" s="22"/>
      <c r="ALY9" s="22"/>
      <c r="ALZ9" s="22"/>
      <c r="AMA9" s="22"/>
      <c r="AMB9" s="22"/>
      <c r="AMC9" s="22"/>
      <c r="AMD9" s="22"/>
      <c r="AME9" s="22"/>
      <c r="AMF9" s="22"/>
      <c r="AMG9" s="22"/>
      <c r="AMH9" s="22"/>
      <c r="AMI9" s="22"/>
      <c r="AMJ9" s="22"/>
    </row>
    <row r="10" spans="1:1024" s="23" customFormat="1" ht="26">
      <c r="A10" s="28" t="s">
        <v>61</v>
      </c>
      <c r="B10" s="29">
        <v>0.1</v>
      </c>
      <c r="C10" s="22"/>
      <c r="D10" s="27"/>
      <c r="E10" s="27"/>
      <c r="F10" s="27"/>
      <c r="G10" s="27"/>
      <c r="H10" s="27"/>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c r="ADQ10" s="22"/>
      <c r="ADR10" s="22"/>
      <c r="ADS10" s="22"/>
      <c r="ADT10" s="22"/>
      <c r="ADU10" s="22"/>
      <c r="ADV10" s="22"/>
      <c r="ADW10" s="22"/>
      <c r="ADX10" s="22"/>
      <c r="ADY10" s="22"/>
      <c r="ADZ10" s="22"/>
      <c r="AEA10" s="22"/>
      <c r="AEB10" s="22"/>
      <c r="AEC10" s="22"/>
      <c r="AED10" s="22"/>
      <c r="AEE10" s="22"/>
      <c r="AEF10" s="22"/>
      <c r="AEG10" s="22"/>
      <c r="AEH10" s="22"/>
      <c r="AEI10" s="22"/>
      <c r="AEJ10" s="22"/>
      <c r="AEK10" s="22"/>
      <c r="AEL10" s="22"/>
      <c r="AEM10" s="22"/>
      <c r="AEN10" s="22"/>
      <c r="AEO10" s="22"/>
      <c r="AEP10" s="22"/>
      <c r="AEQ10" s="22"/>
      <c r="AER10" s="22"/>
      <c r="AES10" s="22"/>
      <c r="AET10" s="22"/>
      <c r="AEU10" s="22"/>
      <c r="AEV10" s="22"/>
      <c r="AEW10" s="22"/>
      <c r="AEX10" s="22"/>
      <c r="AEY10" s="22"/>
      <c r="AEZ10" s="22"/>
      <c r="AFA10" s="22"/>
      <c r="AFB10" s="22"/>
      <c r="AFC10" s="22"/>
      <c r="AFD10" s="22"/>
      <c r="AFE10" s="22"/>
      <c r="AFF10" s="22"/>
      <c r="AFG10" s="22"/>
      <c r="AFH10" s="22"/>
      <c r="AFI10" s="22"/>
      <c r="AFJ10" s="22"/>
      <c r="AFK10" s="22"/>
      <c r="AFL10" s="22"/>
      <c r="AFM10" s="22"/>
      <c r="AFN10" s="22"/>
      <c r="AFO10" s="22"/>
      <c r="AFP10" s="22"/>
      <c r="AFQ10" s="22"/>
      <c r="AFR10" s="22"/>
      <c r="AFS10" s="22"/>
      <c r="AFT10" s="22"/>
      <c r="AFU10" s="22"/>
      <c r="AFV10" s="22"/>
      <c r="AFW10" s="22"/>
      <c r="AFX10" s="22"/>
      <c r="AFY10" s="22"/>
      <c r="AFZ10" s="22"/>
      <c r="AGA10" s="22"/>
      <c r="AGB10" s="22"/>
      <c r="AGC10" s="22"/>
      <c r="AGD10" s="22"/>
      <c r="AGE10" s="22"/>
      <c r="AGF10" s="22"/>
      <c r="AGG10" s="22"/>
      <c r="AGH10" s="22"/>
      <c r="AGI10" s="22"/>
      <c r="AGJ10" s="22"/>
      <c r="AGK10" s="22"/>
      <c r="AGL10" s="22"/>
      <c r="AGM10" s="22"/>
      <c r="AGN10" s="22"/>
      <c r="AGO10" s="22"/>
      <c r="AGP10" s="22"/>
      <c r="AGQ10" s="22"/>
      <c r="AGR10" s="22"/>
      <c r="AGS10" s="22"/>
      <c r="AGT10" s="22"/>
      <c r="AGU10" s="22"/>
      <c r="AGV10" s="22"/>
      <c r="AGW10" s="22"/>
      <c r="AGX10" s="22"/>
      <c r="AGY10" s="22"/>
      <c r="AGZ10" s="22"/>
      <c r="AHA10" s="22"/>
      <c r="AHB10" s="22"/>
      <c r="AHC10" s="22"/>
      <c r="AHD10" s="22"/>
      <c r="AHE10" s="22"/>
      <c r="AHF10" s="22"/>
      <c r="AHG10" s="22"/>
      <c r="AHH10" s="22"/>
      <c r="AHI10" s="22"/>
      <c r="AHJ10" s="22"/>
      <c r="AHK10" s="22"/>
      <c r="AHL10" s="22"/>
      <c r="AHM10" s="22"/>
      <c r="AHN10" s="22"/>
      <c r="AHO10" s="22"/>
      <c r="AHP10" s="22"/>
      <c r="AHQ10" s="22"/>
      <c r="AHR10" s="22"/>
      <c r="AHS10" s="22"/>
      <c r="AHT10" s="22"/>
      <c r="AHU10" s="22"/>
      <c r="AHV10" s="22"/>
      <c r="AHW10" s="22"/>
      <c r="AHX10" s="22"/>
      <c r="AHY10" s="22"/>
      <c r="AHZ10" s="22"/>
      <c r="AIA10" s="22"/>
      <c r="AIB10" s="22"/>
      <c r="AIC10" s="22"/>
      <c r="AID10" s="22"/>
      <c r="AIE10" s="22"/>
      <c r="AIF10" s="22"/>
      <c r="AIG10" s="22"/>
      <c r="AIH10" s="22"/>
      <c r="AII10" s="22"/>
      <c r="AIJ10" s="22"/>
      <c r="AIK10" s="22"/>
      <c r="AIL10" s="22"/>
      <c r="AIM10" s="22"/>
      <c r="AIN10" s="22"/>
      <c r="AIO10" s="22"/>
      <c r="AIP10" s="22"/>
      <c r="AIQ10" s="22"/>
      <c r="AIR10" s="22"/>
      <c r="AIS10" s="22"/>
      <c r="AIT10" s="22"/>
      <c r="AIU10" s="22"/>
      <c r="AIV10" s="22"/>
      <c r="AIW10" s="22"/>
      <c r="AIX10" s="22"/>
      <c r="AIY10" s="22"/>
      <c r="AIZ10" s="22"/>
      <c r="AJA10" s="22"/>
      <c r="AJB10" s="22"/>
      <c r="AJC10" s="22"/>
      <c r="AJD10" s="22"/>
      <c r="AJE10" s="22"/>
      <c r="AJF10" s="22"/>
      <c r="AJG10" s="22"/>
      <c r="AJH10" s="22"/>
      <c r="AJI10" s="22"/>
      <c r="AJJ10" s="22"/>
      <c r="AJK10" s="22"/>
      <c r="AJL10" s="22"/>
      <c r="AJM10" s="22"/>
      <c r="AJN10" s="22"/>
      <c r="AJO10" s="22"/>
      <c r="AJP10" s="22"/>
      <c r="AJQ10" s="22"/>
      <c r="AJR10" s="22"/>
      <c r="AJS10" s="22"/>
      <c r="AJT10" s="22"/>
      <c r="AJU10" s="22"/>
      <c r="AJV10" s="22"/>
      <c r="AJW10" s="22"/>
      <c r="AJX10" s="22"/>
      <c r="AJY10" s="22"/>
      <c r="AJZ10" s="22"/>
      <c r="AKA10" s="22"/>
      <c r="AKB10" s="22"/>
      <c r="AKC10" s="22"/>
      <c r="AKD10" s="22"/>
      <c r="AKE10" s="22"/>
      <c r="AKF10" s="22"/>
      <c r="AKG10" s="22"/>
      <c r="AKH10" s="22"/>
      <c r="AKI10" s="22"/>
      <c r="AKJ10" s="22"/>
      <c r="AKK10" s="22"/>
      <c r="AKL10" s="22"/>
      <c r="AKM10" s="22"/>
      <c r="AKN10" s="22"/>
      <c r="AKO10" s="22"/>
      <c r="AKP10" s="22"/>
      <c r="AKQ10" s="22"/>
      <c r="AKR10" s="22"/>
      <c r="AKS10" s="22"/>
      <c r="AKT10" s="22"/>
      <c r="AKU10" s="22"/>
      <c r="AKV10" s="22"/>
      <c r="AKW10" s="22"/>
      <c r="AKX10" s="22"/>
      <c r="AKY10" s="22"/>
      <c r="AKZ10" s="22"/>
      <c r="ALA10" s="22"/>
      <c r="ALB10" s="22"/>
      <c r="ALC10" s="22"/>
      <c r="ALD10" s="22"/>
      <c r="ALE10" s="22"/>
      <c r="ALF10" s="22"/>
      <c r="ALG10" s="22"/>
      <c r="ALH10" s="22"/>
      <c r="ALI10" s="22"/>
      <c r="ALJ10" s="22"/>
      <c r="ALK10" s="22"/>
      <c r="ALL10" s="22"/>
      <c r="ALM10" s="22"/>
      <c r="ALN10" s="22"/>
      <c r="ALO10" s="22"/>
      <c r="ALP10" s="22"/>
      <c r="ALQ10" s="22"/>
      <c r="ALR10" s="22"/>
      <c r="ALS10" s="22"/>
      <c r="ALT10" s="22"/>
      <c r="ALU10" s="22"/>
      <c r="ALV10" s="22"/>
      <c r="ALW10" s="22"/>
      <c r="ALX10" s="22"/>
      <c r="ALY10" s="22"/>
      <c r="ALZ10" s="22"/>
      <c r="AMA10" s="22"/>
      <c r="AMB10" s="22"/>
      <c r="AMC10" s="22"/>
      <c r="AMD10" s="22"/>
      <c r="AME10" s="22"/>
      <c r="AMF10" s="22"/>
      <c r="AMG10" s="22"/>
      <c r="AMH10" s="22"/>
      <c r="AMI10" s="22"/>
      <c r="AMJ10" s="22"/>
    </row>
    <row r="11" spans="1:1024" s="23" customFormat="1">
      <c r="A11" s="88" t="s">
        <v>62</v>
      </c>
      <c r="B11" s="89">
        <f>SUM(B7:B10)</f>
        <v>0.99999999999999989</v>
      </c>
      <c r="C11" s="22"/>
      <c r="D11" s="27"/>
      <c r="E11" s="27"/>
      <c r="F11" s="27"/>
      <c r="G11" s="27"/>
      <c r="H11" s="27"/>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row>
    <row r="12" spans="1:1024" s="23" customFormat="1">
      <c r="A12" s="22"/>
      <c r="B12" s="22"/>
      <c r="C12" s="22"/>
      <c r="D12" s="27"/>
      <c r="E12" s="27"/>
      <c r="F12" s="27"/>
      <c r="G12" s="27"/>
      <c r="H12" s="27"/>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row>
    <row r="13" spans="1:1024" s="23" customFormat="1" ht="15.75" customHeight="1">
      <c r="A13" s="156" t="s">
        <v>42</v>
      </c>
      <c r="B13" s="156"/>
      <c r="C13" s="156"/>
      <c r="D13" s="156"/>
      <c r="E13" s="156"/>
      <c r="F13" s="156"/>
      <c r="G13" s="156"/>
      <c r="H13" s="156"/>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row>
    <row r="14" spans="1:1024" s="23" customFormat="1" ht="13.5" customHeight="1">
      <c r="A14" s="129" t="s">
        <v>44</v>
      </c>
      <c r="B14" s="129"/>
      <c r="C14" s="129"/>
      <c r="D14" s="129"/>
      <c r="E14" s="129"/>
      <c r="F14" s="130" t="s">
        <v>45</v>
      </c>
      <c r="G14" s="130"/>
      <c r="H14" s="130"/>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row>
    <row r="15" spans="1:1024" s="23" customFormat="1" ht="38.25" customHeight="1">
      <c r="A15" s="131" t="s">
        <v>46</v>
      </c>
      <c r="B15" s="131"/>
      <c r="C15" s="30" t="s">
        <v>47</v>
      </c>
      <c r="D15" s="31" t="s">
        <v>48</v>
      </c>
      <c r="E15" s="31" t="s">
        <v>49</v>
      </c>
      <c r="F15" s="32" t="s">
        <v>50</v>
      </c>
      <c r="G15" s="32" t="s">
        <v>51</v>
      </c>
      <c r="H15" s="32" t="s">
        <v>52</v>
      </c>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row>
    <row r="16" spans="1:1024" s="23" customFormat="1" ht="30" customHeight="1">
      <c r="A16" s="132" t="s">
        <v>53</v>
      </c>
      <c r="B16" s="133"/>
      <c r="C16" s="76">
        <v>0.1</v>
      </c>
      <c r="D16" s="33" t="s">
        <v>54</v>
      </c>
      <c r="E16" s="81">
        <v>1</v>
      </c>
      <c r="F16" s="34"/>
      <c r="G16" s="77"/>
      <c r="H16" s="93">
        <f>C16*G16</f>
        <v>0</v>
      </c>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row>
    <row r="17" spans="1:1024" s="23" customFormat="1" ht="39">
      <c r="A17" s="134"/>
      <c r="B17" s="135"/>
      <c r="C17" s="76">
        <v>0.1</v>
      </c>
      <c r="D17" s="33" t="s">
        <v>149</v>
      </c>
      <c r="E17" s="81" t="s">
        <v>55</v>
      </c>
      <c r="F17" s="35"/>
      <c r="G17" s="35"/>
      <c r="H17" s="93">
        <f t="shared" ref="H17:H21" si="0">C17*G17</f>
        <v>0</v>
      </c>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row>
    <row r="18" spans="1:1024" s="23" customFormat="1" ht="39">
      <c r="A18" s="134"/>
      <c r="B18" s="135"/>
      <c r="C18" s="76">
        <v>0.1</v>
      </c>
      <c r="D18" s="33" t="s">
        <v>151</v>
      </c>
      <c r="E18" s="81" t="s">
        <v>152</v>
      </c>
      <c r="F18" s="35"/>
      <c r="G18" s="35"/>
      <c r="H18" s="93">
        <f t="shared" si="0"/>
        <v>0</v>
      </c>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row>
    <row r="19" spans="1:1024" s="23" customFormat="1" ht="26">
      <c r="A19" s="134"/>
      <c r="B19" s="135"/>
      <c r="C19" s="76">
        <v>0.1</v>
      </c>
      <c r="D19" s="33" t="s">
        <v>150</v>
      </c>
      <c r="E19" s="81">
        <v>1</v>
      </c>
      <c r="F19" s="36"/>
      <c r="G19" s="35"/>
      <c r="H19" s="93">
        <f t="shared" si="0"/>
        <v>0</v>
      </c>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row>
    <row r="20" spans="1:1024" s="23" customFormat="1" ht="26">
      <c r="A20" s="134"/>
      <c r="B20" s="135"/>
      <c r="C20" s="94">
        <v>0.1</v>
      </c>
      <c r="D20" s="95" t="s">
        <v>56</v>
      </c>
      <c r="E20" s="96">
        <v>0.95</v>
      </c>
      <c r="F20" s="97"/>
      <c r="G20" s="98"/>
      <c r="H20" s="99">
        <f t="shared" si="0"/>
        <v>0</v>
      </c>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row>
    <row r="21" spans="1:1024" s="23" customFormat="1" ht="26">
      <c r="A21" s="107" t="s">
        <v>153</v>
      </c>
      <c r="B21" s="108"/>
      <c r="C21" s="103">
        <v>0.5</v>
      </c>
      <c r="D21" s="104" t="s">
        <v>154</v>
      </c>
      <c r="E21" s="103">
        <v>1</v>
      </c>
      <c r="F21" s="105"/>
      <c r="G21" s="106"/>
      <c r="H21" s="99">
        <f t="shared" si="0"/>
        <v>0</v>
      </c>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row>
    <row r="22" spans="1:1024" s="23" customFormat="1">
      <c r="A22" s="37"/>
      <c r="B22" s="37"/>
      <c r="C22" s="100">
        <f>SUM(C16:C21)</f>
        <v>1</v>
      </c>
      <c r="D22" s="92"/>
      <c r="E22" s="101"/>
      <c r="F22" s="102"/>
      <c r="G22" s="102"/>
      <c r="H22" s="10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row>
    <row r="23" spans="1:1024" s="23" customFormat="1" ht="30" customHeight="1">
      <c r="A23" s="22"/>
      <c r="B23" s="22"/>
      <c r="C23" s="22"/>
      <c r="D23" s="22"/>
      <c r="E23" s="164" t="s">
        <v>57</v>
      </c>
      <c r="F23" s="165"/>
      <c r="G23" s="166"/>
      <c r="H23" s="39" t="str">
        <f>IF(G16="","",H16+H17+H18+H19+H20+H21)</f>
        <v/>
      </c>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row>
    <row r="24" spans="1:1024" s="23" customFormat="1" ht="14.5" customHeight="1">
      <c r="A24" s="22"/>
      <c r="B24" s="22"/>
      <c r="C24" s="22"/>
      <c r="D24" s="22"/>
      <c r="E24" s="167"/>
      <c r="F24" s="168"/>
      <c r="G24" s="169"/>
      <c r="H24" s="39" t="str">
        <f>IF(G16="","",IF(AND('ESEMPIO Scheda valutazione'!H23&gt;='Scale valutazione'!$A$6,H23&lt;'Scale valutazione'!$B$6),'Scale valutazione'!$C$6,IF(AND(H23&gt;='Scale valutazione'!$A$8,H23&lt;'Scale valutazione'!$B$8),'Scale valutazione'!$C$8,IF(AND(H23&gt;='Scale valutazione'!$A$10,H23&lt;'Scale valutazione'!$B$10),'Scale valutazione'!$C$10,IF(AND(H23&gt;='Scale valutazione'!$A$12,H23&lt;'Scale valutazione'!$B$12),'Scale valutazione'!$C$12,IF(AND(H23&gt;='Scale valutazione'!$A$14,H23&lt;'Scale valutazione'!$B$14),'Scale valutazione'!$C$14,IF(AND(H23&gt;='Scale valutazione'!$A$16,H23&lt;='Scale valutazione'!$B$16),'Scale valutazione'!$C$16,"")))))))</f>
        <v/>
      </c>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row>
    <row r="25" spans="1:1024" s="23" customFormat="1" ht="30" customHeight="1">
      <c r="A25" s="22"/>
      <c r="B25" s="22"/>
      <c r="C25" s="22"/>
      <c r="D25" s="22"/>
      <c r="E25" s="136" t="s">
        <v>58</v>
      </c>
      <c r="F25" s="136"/>
      <c r="G25" s="136"/>
      <c r="H25" s="40">
        <f>B7</f>
        <v>0.3</v>
      </c>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row>
    <row r="26" spans="1:1024" s="23" customFormat="1">
      <c r="A26" s="22"/>
      <c r="B26" s="22"/>
      <c r="C26" s="22"/>
      <c r="D26" s="22"/>
      <c r="E26" s="24"/>
      <c r="F26" s="24"/>
      <c r="G26" s="24"/>
      <c r="H26" s="25"/>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row>
    <row r="27" spans="1:1024" s="23" customFormat="1">
      <c r="A27" s="22"/>
      <c r="B27" s="22"/>
      <c r="C27" s="22"/>
      <c r="D27" s="22"/>
      <c r="E27" s="24"/>
      <c r="F27" s="24"/>
      <c r="G27" s="24"/>
      <c r="H27" s="25"/>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row>
    <row r="28" spans="1:1024" s="23" customFormat="1" ht="15.75" customHeight="1">
      <c r="A28" s="157" t="s">
        <v>43</v>
      </c>
      <c r="B28" s="157"/>
      <c r="C28" s="157"/>
      <c r="D28" s="157"/>
      <c r="E28" s="157"/>
      <c r="F28" s="157"/>
      <c r="G28" s="157"/>
      <c r="H28" s="157"/>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row>
    <row r="29" spans="1:1024" s="23" customFormat="1" ht="13.5" customHeight="1">
      <c r="A29" s="137" t="s">
        <v>44</v>
      </c>
      <c r="B29" s="137"/>
      <c r="C29" s="137"/>
      <c r="D29" s="137"/>
      <c r="E29" s="137"/>
      <c r="F29" s="121" t="s">
        <v>45</v>
      </c>
      <c r="G29" s="121"/>
      <c r="H29" s="121"/>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row>
    <row r="30" spans="1:1024" s="23" customFormat="1" ht="38.25" customHeight="1">
      <c r="A30" s="122" t="s">
        <v>59</v>
      </c>
      <c r="B30" s="122"/>
      <c r="C30" s="42" t="s">
        <v>47</v>
      </c>
      <c r="D30" s="42" t="s">
        <v>48</v>
      </c>
      <c r="E30" s="42" t="s">
        <v>49</v>
      </c>
      <c r="F30" s="43" t="s">
        <v>50</v>
      </c>
      <c r="G30" s="43" t="s">
        <v>51</v>
      </c>
      <c r="H30" s="43" t="s">
        <v>52</v>
      </c>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row>
    <row r="31" spans="1:1024" s="23" customFormat="1">
      <c r="A31" s="147" t="s">
        <v>147</v>
      </c>
      <c r="B31" s="147"/>
      <c r="C31" s="138">
        <v>0.5</v>
      </c>
      <c r="D31" s="44"/>
      <c r="E31" s="44"/>
      <c r="F31" s="45"/>
      <c r="G31" s="139"/>
      <c r="H31" s="144">
        <f>C31*G31</f>
        <v>0</v>
      </c>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row>
    <row r="32" spans="1:1024" s="23" customFormat="1" ht="13.4" customHeight="1">
      <c r="A32" s="147"/>
      <c r="B32" s="147"/>
      <c r="C32" s="138"/>
      <c r="D32" s="46"/>
      <c r="E32" s="44"/>
      <c r="F32" s="45"/>
      <c r="G32" s="140"/>
      <c r="H32" s="145"/>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row>
    <row r="33" spans="1:1024" s="23" customFormat="1">
      <c r="A33" s="147"/>
      <c r="B33" s="147"/>
      <c r="C33" s="138"/>
      <c r="D33" s="44"/>
      <c r="E33" s="44"/>
      <c r="F33" s="45"/>
      <c r="G33" s="141"/>
      <c r="H33" s="146"/>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row>
    <row r="34" spans="1:1024" s="22" customFormat="1" ht="13">
      <c r="A34" s="147" t="s">
        <v>148</v>
      </c>
      <c r="B34" s="147"/>
      <c r="C34" s="148">
        <v>0.5</v>
      </c>
      <c r="D34" s="47"/>
      <c r="E34" s="47"/>
      <c r="F34" s="41"/>
      <c r="G34" s="139"/>
      <c r="H34" s="144">
        <f t="shared" ref="H34" si="1">C34*G34</f>
        <v>0</v>
      </c>
    </row>
    <row r="35" spans="1:1024" s="22" customFormat="1" ht="12.75" customHeight="1">
      <c r="A35" s="147"/>
      <c r="B35" s="147"/>
      <c r="C35" s="149"/>
      <c r="D35" s="46"/>
      <c r="E35" s="47"/>
      <c r="F35" s="45"/>
      <c r="G35" s="140"/>
      <c r="H35" s="145"/>
    </row>
    <row r="36" spans="1:1024" s="22" customFormat="1" ht="13">
      <c r="A36" s="147"/>
      <c r="B36" s="147"/>
      <c r="C36" s="150"/>
      <c r="D36" s="47"/>
      <c r="E36" s="47"/>
      <c r="F36" s="45"/>
      <c r="G36" s="141"/>
      <c r="H36" s="146"/>
    </row>
    <row r="37" spans="1:1024" s="22" customFormat="1" ht="13" hidden="1">
      <c r="A37" s="170"/>
      <c r="B37" s="171"/>
      <c r="C37" s="148"/>
      <c r="D37" s="47"/>
      <c r="E37" s="47"/>
      <c r="F37" s="45"/>
      <c r="G37" s="139"/>
      <c r="H37" s="139">
        <f t="shared" ref="H37" si="2">C37*G37</f>
        <v>0</v>
      </c>
    </row>
    <row r="38" spans="1:1024" s="22" customFormat="1" ht="15.75" hidden="1" customHeight="1">
      <c r="A38" s="172"/>
      <c r="B38" s="173"/>
      <c r="C38" s="149"/>
      <c r="D38" s="46"/>
      <c r="E38" s="47"/>
      <c r="F38" s="45"/>
      <c r="G38" s="140"/>
      <c r="H38" s="140"/>
    </row>
    <row r="39" spans="1:1024" s="22" customFormat="1" ht="13.5" hidden="1" customHeight="1">
      <c r="A39" s="174"/>
      <c r="B39" s="175"/>
      <c r="C39" s="150"/>
      <c r="D39" s="47"/>
      <c r="E39" s="47"/>
      <c r="F39" s="45"/>
      <c r="G39" s="141"/>
      <c r="H39" s="141"/>
    </row>
    <row r="40" spans="1:1024" s="22" customFormat="1" ht="15" hidden="1" customHeight="1">
      <c r="A40" s="170"/>
      <c r="B40" s="171"/>
      <c r="C40" s="148"/>
      <c r="D40" s="47"/>
      <c r="E40" s="47"/>
      <c r="F40" s="45"/>
      <c r="G40" s="139"/>
      <c r="H40" s="139">
        <f>C40*G40</f>
        <v>0</v>
      </c>
    </row>
    <row r="41" spans="1:1024" s="22" customFormat="1" ht="12" hidden="1" customHeight="1">
      <c r="A41" s="172"/>
      <c r="B41" s="173"/>
      <c r="C41" s="149"/>
      <c r="D41" s="46"/>
      <c r="E41" s="44"/>
      <c r="F41" s="45"/>
      <c r="G41" s="140"/>
      <c r="H41" s="140"/>
    </row>
    <row r="42" spans="1:1024" s="22" customFormat="1" ht="15" hidden="1" customHeight="1">
      <c r="A42" s="174"/>
      <c r="B42" s="175"/>
      <c r="C42" s="150"/>
      <c r="D42" s="47"/>
      <c r="E42" s="44"/>
      <c r="F42" s="45"/>
      <c r="G42" s="141"/>
      <c r="H42" s="141"/>
    </row>
    <row r="43" spans="1:1024" s="22" customFormat="1" ht="25.5" customHeight="1">
      <c r="A43" s="41"/>
      <c r="B43" s="41"/>
      <c r="C43" s="91">
        <f>SUM(C31:C42)</f>
        <v>1</v>
      </c>
      <c r="D43" s="41"/>
      <c r="E43" s="158" t="s">
        <v>66</v>
      </c>
      <c r="F43" s="159"/>
      <c r="G43" s="160"/>
      <c r="H43" s="48" t="str">
        <f>IF(G31="","",SUM(H31:H42))</f>
        <v/>
      </c>
    </row>
    <row r="44" spans="1:1024" s="22" customFormat="1" ht="21.5" customHeight="1">
      <c r="A44" s="41"/>
      <c r="B44" s="41"/>
      <c r="C44" s="62"/>
      <c r="D44" s="41"/>
      <c r="E44" s="161"/>
      <c r="F44" s="162"/>
      <c r="G44" s="163"/>
      <c r="H44" s="48" t="str">
        <f>IF(G31="","",IF(AND('ESEMPIO Scheda valutazione'!H43&gt;='Scale valutazione'!$A$24,H43&lt;'Scale valutazione'!$B$24),'Scale valutazione'!$C$24,IF(AND(H43&gt;='Scale valutazione'!$A$26,H43&lt;'Scale valutazione'!$B$26),'Scale valutazione'!$C$26,IF(AND(H43&gt;='Scale valutazione'!$A$28,H43&lt;'Scale valutazione'!$B$28),'Scale valutazione'!$C$28,IF(AND(H43&gt;='Scale valutazione'!$A$30,H43&lt;'Scale valutazione'!$B$30),'Scale valutazione'!$C$30,IF(AND(H43&gt;='Scale valutazione'!$A$32,H43&lt;'Scale valutazione'!$B$32),'Scale valutazione'!$C$32,IF(AND(H43&gt;='Scale valutazione'!$A$34,H43&lt;='Scale valutazione'!$B$34),'Scale valutazione'!$C$34,"")))))))</f>
        <v/>
      </c>
    </row>
    <row r="45" spans="1:1024" s="22" customFormat="1" ht="12.75" customHeight="1">
      <c r="A45" s="41"/>
      <c r="B45" s="41"/>
      <c r="C45" s="41"/>
      <c r="D45" s="41"/>
      <c r="E45" s="155" t="s">
        <v>60</v>
      </c>
      <c r="F45" s="155"/>
      <c r="G45" s="155"/>
      <c r="H45" s="49">
        <f>B8</f>
        <v>0.3</v>
      </c>
    </row>
    <row r="46" spans="1:1024">
      <c r="A46" s="1"/>
    </row>
    <row r="47" spans="1:1024">
      <c r="A47" s="51"/>
      <c r="B47" s="51"/>
      <c r="C47" s="51"/>
      <c r="D47" s="51"/>
      <c r="E47" s="51"/>
      <c r="F47" s="51"/>
      <c r="G47" s="51"/>
    </row>
    <row r="48" spans="1:1024" ht="15.5" customHeight="1">
      <c r="A48" s="123" t="s">
        <v>65</v>
      </c>
      <c r="B48" s="123"/>
      <c r="C48" s="123"/>
      <c r="D48" s="123"/>
      <c r="E48" s="123"/>
      <c r="F48" s="123"/>
      <c r="G48" s="123"/>
      <c r="H48" s="123"/>
    </row>
    <row r="49" spans="1:9">
      <c r="A49" s="2"/>
    </row>
    <row r="50" spans="1:9" ht="26">
      <c r="A50" s="64" t="s">
        <v>0</v>
      </c>
      <c r="B50" s="64" t="s">
        <v>1</v>
      </c>
      <c r="C50" s="64" t="s">
        <v>2</v>
      </c>
      <c r="D50" s="64" t="s">
        <v>39</v>
      </c>
      <c r="E50" s="64"/>
      <c r="F50" s="64" t="s">
        <v>76</v>
      </c>
      <c r="G50" s="73" t="s">
        <v>77</v>
      </c>
      <c r="H50" s="73" t="s">
        <v>64</v>
      </c>
    </row>
    <row r="51" spans="1:9" ht="42" customHeight="1">
      <c r="A51" s="113" t="s">
        <v>131</v>
      </c>
      <c r="B51" s="66" t="s">
        <v>104</v>
      </c>
      <c r="C51" s="67" t="s">
        <v>103</v>
      </c>
      <c r="D51" s="68" t="s">
        <v>108</v>
      </c>
      <c r="E51" s="67"/>
      <c r="F51" s="114">
        <v>0.2</v>
      </c>
      <c r="G51" s="111"/>
      <c r="H51" s="152" t="str">
        <f>IF(G51="","",IF(AND('ESEMPIO Scheda valutazione'!G51&gt;='Scale valutazione'!$A$42,G51&lt;'Scale valutazione'!$B$42),'Scale valutazione'!$C$42,IF(AND(G51&gt;='Scale valutazione'!$A$44,G51&lt;'Scale valutazione'!$B$44),'Scale valutazione'!$C$44,IF(AND(G51&gt;='Scale valutazione'!$A$46,G51&lt;'Scale valutazione'!$B$46),'Scale valutazione'!$C$46,IF(AND(G51&gt;='Scale valutazione'!$A$48,G51&lt;'Scale valutazione'!$B$48),'Scale valutazione'!$C$48,IF(AND(G51&gt;='Scale valutazione'!$A$50,G51&lt;'Scale valutazione'!$B$50),'Scale valutazione'!$C$50,IF(AND(G51&gt;='Scale valutazione'!$A$52,G51&lt;='Scale valutazione'!$B$52),'Scale valutazione'!$C$52,"")))))))</f>
        <v/>
      </c>
    </row>
    <row r="52" spans="1:9" ht="26">
      <c r="A52" s="113"/>
      <c r="B52" s="66" t="s">
        <v>105</v>
      </c>
      <c r="C52" s="67" t="s">
        <v>103</v>
      </c>
      <c r="D52" s="68" t="s">
        <v>109</v>
      </c>
      <c r="E52" s="67"/>
      <c r="F52" s="114"/>
      <c r="G52" s="111"/>
      <c r="H52" s="152"/>
    </row>
    <row r="53" spans="1:9" ht="21">
      <c r="A53" s="113"/>
      <c r="B53" s="66" t="s">
        <v>106</v>
      </c>
      <c r="C53" s="67" t="s">
        <v>103</v>
      </c>
      <c r="D53" s="68" t="s">
        <v>127</v>
      </c>
      <c r="E53" s="67"/>
      <c r="F53" s="114"/>
      <c r="G53" s="111"/>
      <c r="H53" s="152" t="str">
        <f>IF(AND('ESEMPIO Scheda valutazione'!G53&gt;='Scale valutazione'!$A$24,G53&lt;'Scale valutazione'!$B$24),'Scale valutazione'!$C$24,IF(AND(G53&gt;='Scale valutazione'!$A$26,G53&lt;'Scale valutazione'!$B$26),'Scale valutazione'!$C$26,IF(AND(G53&gt;='Scale valutazione'!$A$28,G53&lt;'Scale valutazione'!$B$28),'Scale valutazione'!$C$28,IF(AND(G53&gt;='Scale valutazione'!$A$30,G53&lt;'Scale valutazione'!$B$30),'Scale valutazione'!$C$30,IF(AND(G53&gt;='Scale valutazione'!$A$32,G53&lt;'Scale valutazione'!$B$32),'Scale valutazione'!$C$32,IF(AND(G53&gt;='Scale valutazione'!$A$34,G53&lt;='Scale valutazione'!$B$34),'Scale valutazione'!$C$34,""))))))</f>
        <v>Insoddisfacente</v>
      </c>
    </row>
    <row r="54" spans="1:9" ht="26">
      <c r="A54" s="113"/>
      <c r="B54" s="66" t="s">
        <v>107</v>
      </c>
      <c r="C54" s="67" t="s">
        <v>103</v>
      </c>
      <c r="D54" s="68" t="s">
        <v>128</v>
      </c>
      <c r="E54" s="67"/>
      <c r="F54" s="114"/>
      <c r="G54" s="111"/>
      <c r="H54" s="152"/>
    </row>
    <row r="55" spans="1:9" ht="42">
      <c r="A55" s="113" t="s">
        <v>130</v>
      </c>
      <c r="B55" s="66" t="s">
        <v>114</v>
      </c>
      <c r="C55" s="67" t="s">
        <v>103</v>
      </c>
      <c r="D55" s="68" t="s">
        <v>111</v>
      </c>
      <c r="E55" s="67"/>
      <c r="F55" s="114">
        <v>0.2</v>
      </c>
      <c r="G55" s="111"/>
      <c r="H55" s="109" t="str">
        <f>IF(G55="","",IF(AND('ESEMPIO Scheda valutazione'!G55&gt;='Scale valutazione'!$A$24,G55&lt;'Scale valutazione'!$B$24),'Scale valutazione'!$C$24,IF(AND(G55&gt;='Scale valutazione'!$A$26,G55&lt;'Scale valutazione'!$B$26),'Scale valutazione'!$C$26,IF(AND(G55&gt;='Scale valutazione'!$A$28,G55&lt;'Scale valutazione'!$B$28),'Scale valutazione'!$C$28,IF(AND(G55&gt;='Scale valutazione'!$A$30,G55&lt;'Scale valutazione'!$B$30),'Scale valutazione'!$C$30,IF(AND(G55&gt;='Scale valutazione'!$A$32,G55&lt;'Scale valutazione'!$B$32),'Scale valutazione'!$C$32,IF(AND(G55&gt;='Scale valutazione'!$A$34,G55&lt;='Scale valutazione'!$B$34),'Scale valutazione'!$C$34,"")))))))</f>
        <v/>
      </c>
    </row>
    <row r="56" spans="1:9" ht="26">
      <c r="A56" s="113"/>
      <c r="B56" s="66" t="s">
        <v>110</v>
      </c>
      <c r="C56" s="67" t="s">
        <v>103</v>
      </c>
      <c r="D56" s="68" t="s">
        <v>112</v>
      </c>
      <c r="E56" s="67"/>
      <c r="F56" s="114"/>
      <c r="G56" s="111"/>
      <c r="H56" s="151"/>
    </row>
    <row r="57" spans="1:9" ht="26">
      <c r="A57" s="113"/>
      <c r="B57" s="66" t="s">
        <v>129</v>
      </c>
      <c r="C57" s="67" t="s">
        <v>103</v>
      </c>
      <c r="D57" s="68" t="s">
        <v>113</v>
      </c>
      <c r="E57" s="67"/>
      <c r="F57" s="114"/>
      <c r="G57" s="111"/>
      <c r="H57" s="110"/>
    </row>
    <row r="58" spans="1:9" ht="42">
      <c r="A58" s="115" t="s">
        <v>120</v>
      </c>
      <c r="B58" s="65" t="s">
        <v>141</v>
      </c>
      <c r="C58" s="75" t="s">
        <v>103</v>
      </c>
      <c r="D58" s="68" t="s">
        <v>116</v>
      </c>
      <c r="E58" s="67"/>
      <c r="F58" s="117">
        <v>0.2</v>
      </c>
      <c r="G58" s="119"/>
      <c r="H58" s="109" t="str">
        <f>IF(G58="","",IF(AND('ESEMPIO Scheda valutazione'!G58&gt;='Scale valutazione'!$A$42,G58&lt;'Scale valutazione'!$B$42),'Scale valutazione'!$C$42,IF(AND(G58&gt;='Scale valutazione'!$A$44,G58&lt;'Scale valutazione'!$B$44),'Scale valutazione'!$C$44,IF(AND(G58&gt;='Scale valutazione'!$A$46,G58&lt;'Scale valutazione'!$B$46),'Scale valutazione'!$C$46,IF(AND(G58&gt;='Scale valutazione'!$A$48,G58&lt;'Scale valutazione'!$B$48),'Scale valutazione'!$C$48,IF(AND(G58&gt;='Scale valutazione'!$A$50,G58&lt;'Scale valutazione'!$B$50),'Scale valutazione'!$C$50,IF(AND(G58&gt;='Scale valutazione'!$A$52,G58&lt;='Scale valutazione'!$B$52),'Scale valutazione'!$C$52,"")))))))</f>
        <v/>
      </c>
      <c r="I58" s="82"/>
    </row>
    <row r="59" spans="1:9" ht="42">
      <c r="A59" s="116"/>
      <c r="B59" s="65" t="s">
        <v>142</v>
      </c>
      <c r="C59" s="75" t="s">
        <v>103</v>
      </c>
      <c r="D59" s="68" t="s">
        <v>115</v>
      </c>
      <c r="E59" s="67"/>
      <c r="F59" s="118"/>
      <c r="G59" s="120"/>
      <c r="H59" s="110"/>
      <c r="I59" s="82"/>
    </row>
    <row r="60" spans="1:9" ht="42">
      <c r="A60" s="65" t="s">
        <v>101</v>
      </c>
      <c r="B60" s="65" t="s">
        <v>140</v>
      </c>
      <c r="C60" s="75" t="s">
        <v>103</v>
      </c>
      <c r="D60" s="68" t="s">
        <v>102</v>
      </c>
      <c r="E60" s="67"/>
      <c r="F60" s="69">
        <v>0.1</v>
      </c>
      <c r="G60" s="67"/>
      <c r="H60" s="90" t="str">
        <f>IF(G60="","",IF(AND('ESEMPIO Scheda valutazione'!G60&gt;='Scale valutazione'!$A$42,G60&lt;'Scale valutazione'!$B$42),'Scale valutazione'!$C$42,IF(AND(G60&gt;='Scale valutazione'!$A$44,G60&lt;'Scale valutazione'!$B$44),'Scale valutazione'!$C$44,IF(AND(G60&gt;='Scale valutazione'!$A$46,G60&lt;'Scale valutazione'!$B$46),'Scale valutazione'!$C$46,IF(AND(G60&gt;='Scale valutazione'!$A$48,G60&lt;'Scale valutazione'!$B$48),'Scale valutazione'!$C$48,IF(AND(G60&gt;='Scale valutazione'!$A$50,G60&lt;'Scale valutazione'!$B$50),'Scale valutazione'!$C$50,IF(AND(G60&gt;='Scale valutazione'!$A$52,G60&lt;='Scale valutazione'!$B$52),'Scale valutazione'!$C$52,"")))))))</f>
        <v/>
      </c>
    </row>
    <row r="61" spans="1:9" ht="73.5">
      <c r="A61" s="65" t="s">
        <v>118</v>
      </c>
      <c r="B61" s="65" t="s">
        <v>143</v>
      </c>
      <c r="C61" s="75" t="s">
        <v>103</v>
      </c>
      <c r="D61" s="68" t="s">
        <v>119</v>
      </c>
      <c r="E61" s="67"/>
      <c r="F61" s="69">
        <v>0.1</v>
      </c>
      <c r="G61" s="67"/>
      <c r="H61" s="90" t="str">
        <f>IF(G61="","",IF(AND('ESEMPIO Scheda valutazione'!G61&gt;='Scale valutazione'!$A$42,G61&lt;'Scale valutazione'!$B$42),'Scale valutazione'!$C$42,IF(AND(G61&gt;='Scale valutazione'!$A$44,G61&lt;'Scale valutazione'!$B$44),'Scale valutazione'!$C$44,IF(AND(G61&gt;='Scale valutazione'!$A$46,G61&lt;'Scale valutazione'!$B$46),'Scale valutazione'!$C$46,IF(AND(G61&gt;='Scale valutazione'!$A$48,G61&lt;'Scale valutazione'!$B$48),'Scale valutazione'!$C$48,IF(AND(G61&gt;='Scale valutazione'!$A$50,G61&lt;'Scale valutazione'!$B$50),'Scale valutazione'!$C$50,IF(AND(G61&gt;='Scale valutazione'!$A$52,G61&lt;='Scale valutazione'!$B$52),'Scale valutazione'!$C$52,"")))))))</f>
        <v/>
      </c>
      <c r="I61" s="82"/>
    </row>
    <row r="62" spans="1:9" ht="52.5">
      <c r="A62" s="65" t="s">
        <v>121</v>
      </c>
      <c r="B62" s="65" t="s">
        <v>144</v>
      </c>
      <c r="C62" s="75" t="s">
        <v>103</v>
      </c>
      <c r="D62" s="68" t="s">
        <v>123</v>
      </c>
      <c r="E62" s="67"/>
      <c r="F62" s="69">
        <v>0.1</v>
      </c>
      <c r="G62" s="67"/>
      <c r="H62" s="90" t="str">
        <f>IF(G62="","",IF(AND('ESEMPIO Scheda valutazione'!G62&gt;='Scale valutazione'!$A$42,G62&lt;'Scale valutazione'!$B$42),'Scale valutazione'!$C$42,IF(AND(G62&gt;='Scale valutazione'!$A$44,G62&lt;'Scale valutazione'!$B$44),'Scale valutazione'!$C$44,IF(AND(G62&gt;='Scale valutazione'!$A$46,G62&lt;'Scale valutazione'!$B$46),'Scale valutazione'!$C$46,IF(AND(G62&gt;='Scale valutazione'!$A$48,G62&lt;'Scale valutazione'!$B$48),'Scale valutazione'!$C$48,IF(AND(G62&gt;='Scale valutazione'!$A$50,G62&lt;'Scale valutazione'!$B$50),'Scale valutazione'!$C$50,IF(AND(G62&gt;='Scale valutazione'!$A$52,G62&lt;='Scale valutazione'!$B$52),'Scale valutazione'!$C$52,"")))))))</f>
        <v/>
      </c>
      <c r="I62" s="82"/>
    </row>
    <row r="63" spans="1:9" ht="52.5">
      <c r="A63" s="65" t="s">
        <v>124</v>
      </c>
      <c r="B63" s="65" t="s">
        <v>145</v>
      </c>
      <c r="C63" s="75" t="s">
        <v>103</v>
      </c>
      <c r="D63" s="68" t="s">
        <v>126</v>
      </c>
      <c r="E63" s="67"/>
      <c r="F63" s="69">
        <v>0.1</v>
      </c>
      <c r="G63" s="67"/>
      <c r="H63" s="90" t="str">
        <f>IF(G63="","",IF(AND('ESEMPIO Scheda valutazione'!G63&gt;='Scale valutazione'!$A$42,G63&lt;'Scale valutazione'!$B$42),'Scale valutazione'!$C$42,IF(AND(G63&gt;='Scale valutazione'!$A$44,G63&lt;'Scale valutazione'!$B$44),'Scale valutazione'!$C$44,IF(AND(G63&gt;='Scale valutazione'!$A$46,G63&lt;'Scale valutazione'!$B$46),'Scale valutazione'!$C$46,IF(AND(G63&gt;='Scale valutazione'!$A$48,G63&lt;'Scale valutazione'!$B$48),'Scale valutazione'!$C$48,IF(AND(G63&gt;='Scale valutazione'!$A$50,G63&lt;'Scale valutazione'!$B$50),'Scale valutazione'!$C$50,IF(AND(G63&gt;='Scale valutazione'!$A$52,G63&lt;='Scale valutazione'!$B$52),'Scale valutazione'!$C$52,"")))))))</f>
        <v/>
      </c>
    </row>
    <row r="64" spans="1:9" ht="28" customHeight="1">
      <c r="A64" s="112" t="s">
        <v>74</v>
      </c>
      <c r="B64" s="112"/>
      <c r="C64" s="112"/>
      <c r="D64" s="112"/>
      <c r="E64" s="112"/>
      <c r="F64" s="70">
        <f>SUM(F51:F63)</f>
        <v>1</v>
      </c>
      <c r="G64" s="83" t="str">
        <f>IF(G51="","",G51*F51+G55*F55+G58*F58+G60*F60+G61*F61+G62*F62+G63*F63)</f>
        <v/>
      </c>
      <c r="H64" s="71" t="str">
        <f>IF(G51="","",IF(AND('ESEMPIO Scheda valutazione'!G64&gt;='Scale valutazione'!$A$42,G64&lt;'Scale valutazione'!$B$42),'Scale valutazione'!$C$42,IF(AND(G64&gt;='Scale valutazione'!$A$44,G64&lt;'Scale valutazione'!$B$44),'Scale valutazione'!$C$44,IF(AND(G64&gt;='Scale valutazione'!$A$46,G64&lt;'Scale valutazione'!$B$46),'Scale valutazione'!$C$46,IF(AND(G64&gt;='Scale valutazione'!$A$48,G64&lt;'Scale valutazione'!$B$48),'Scale valutazione'!$C$48,IF(AND(G64&gt;='Scale valutazione'!$A$50,G64&lt;'Scale valutazione'!$B$50),'Scale valutazione'!$C$50,IF(AND(G64&gt;='Scale valutazione'!$A$52,G64&lt;='Scale valutazione'!$B$52),'Scale valutazione'!$C$52,"")))))))</f>
        <v/>
      </c>
    </row>
    <row r="65" spans="1:8" ht="14.5" customHeight="1">
      <c r="A65" s="85" t="s">
        <v>146</v>
      </c>
      <c r="E65" s="155" t="s">
        <v>133</v>
      </c>
      <c r="F65" s="155"/>
      <c r="G65" s="155"/>
      <c r="H65" s="49">
        <f>B9</f>
        <v>0.3</v>
      </c>
    </row>
    <row r="66" spans="1:8">
      <c r="A66" s="52"/>
    </row>
    <row r="67" spans="1:8" ht="15.5" customHeight="1">
      <c r="A67" s="123" t="s">
        <v>61</v>
      </c>
      <c r="B67" s="123"/>
      <c r="C67" s="123"/>
      <c r="D67" s="123"/>
      <c r="E67" s="123"/>
      <c r="F67" s="123"/>
      <c r="G67" s="123"/>
      <c r="H67" s="123"/>
    </row>
    <row r="68" spans="1:8">
      <c r="A68" s="2"/>
    </row>
    <row r="69" spans="1:8" ht="26">
      <c r="A69" s="64" t="s">
        <v>0</v>
      </c>
      <c r="B69" s="64" t="s">
        <v>1</v>
      </c>
      <c r="C69" s="64" t="s">
        <v>2</v>
      </c>
      <c r="D69" s="64" t="s">
        <v>39</v>
      </c>
      <c r="E69" s="64"/>
      <c r="F69" s="64" t="s">
        <v>3</v>
      </c>
      <c r="G69" s="73" t="s">
        <v>77</v>
      </c>
      <c r="H69" s="73" t="s">
        <v>64</v>
      </c>
    </row>
    <row r="70" spans="1:8" ht="107.5" customHeight="1">
      <c r="A70" s="65" t="s">
        <v>73</v>
      </c>
      <c r="B70" s="66" t="s">
        <v>73</v>
      </c>
      <c r="C70" s="75" t="s">
        <v>103</v>
      </c>
      <c r="D70" s="68" t="s">
        <v>88</v>
      </c>
      <c r="E70" s="67"/>
      <c r="F70" s="69">
        <v>1</v>
      </c>
      <c r="G70" s="67"/>
      <c r="H70" s="90" t="str">
        <f>IF(G70="","",IF(AND('ESEMPIO Scheda valutazione'!G70&gt;='Scale valutazione'!$A$60,G70&lt;'Scale valutazione'!$B$60),'Scale valutazione'!$C$60,IF(AND(G70&gt;='Scale valutazione'!$A$62,G70&lt;'Scale valutazione'!$B$62),'Scale valutazione'!$C$62,IF(AND(G70&gt;='Scale valutazione'!$A$64,G70&lt;'Scale valutazione'!$B$64),'Scale valutazione'!$C$64,IF(AND(G70&gt;='Scale valutazione'!$A$66,G70&lt;'Scale valutazione'!$B$66),'Scale valutazione'!$C$66,IF(AND(G70&gt;='Scale valutazione'!$A$68,G70&lt;'Scale valutazione'!$B$68),'Scale valutazione'!$C$68,IF(AND(G70&gt;='Scale valutazione'!$A$70,G70&lt;='Scale valutazione'!$B$70),'Scale valutazione'!$C$70,"")))))))</f>
        <v/>
      </c>
    </row>
    <row r="71" spans="1:8" ht="25" customHeight="1">
      <c r="A71" s="177" t="s">
        <v>75</v>
      </c>
      <c r="B71" s="178"/>
      <c r="C71" s="179"/>
      <c r="D71" s="74"/>
      <c r="E71" s="74"/>
      <c r="F71" s="70">
        <f>SUM(F70)</f>
        <v>1</v>
      </c>
      <c r="G71" s="71" t="str">
        <f>IF(G70="","",G70*F70)</f>
        <v/>
      </c>
      <c r="H71" s="71" t="str">
        <f>IF(G70="","",IF(AND('ESEMPIO Scheda valutazione'!G71&gt;='Scale valutazione'!$A$60,G71&lt;'Scale valutazione'!$B$60),'Scale valutazione'!$C$60,IF(AND(G71&gt;='Scale valutazione'!$A$62,G71&lt;'Scale valutazione'!$B$62),'Scale valutazione'!$C$62,IF(AND(G71&gt;='Scale valutazione'!$A$64,G71&lt;'Scale valutazione'!$B$64),'Scale valutazione'!$C$64,IF(AND(G71&gt;='Scale valutazione'!$A$66,G71&lt;'Scale valutazione'!$B$66),'Scale valutazione'!$C$66,IF(AND(G71&gt;='Scale valutazione'!$A$68,G71&lt;'Scale valutazione'!$B$68),'Scale valutazione'!$C$68,IF(AND(G71&gt;='Scale valutazione'!$A$70,G71&lt;='Scale valutazione'!$B$70),'Scale valutazione'!$C$70,"")))))))</f>
        <v/>
      </c>
    </row>
    <row r="72" spans="1:8" ht="22.5" customHeight="1">
      <c r="A72" s="86"/>
      <c r="E72" s="155" t="s">
        <v>134</v>
      </c>
      <c r="F72" s="155"/>
      <c r="G72" s="155"/>
      <c r="H72" s="49">
        <f>B10</f>
        <v>0.1</v>
      </c>
    </row>
    <row r="73" spans="1:8" ht="22.5" customHeight="1">
      <c r="A73" s="52"/>
      <c r="E73" s="78"/>
      <c r="F73" s="78"/>
      <c r="G73" s="78"/>
      <c r="H73" s="79"/>
    </row>
    <row r="74" spans="1:8" ht="15" thickBot="1">
      <c r="A74" s="52"/>
    </row>
    <row r="75" spans="1:8" ht="30" customHeight="1" thickBot="1">
      <c r="A75" s="184" t="s">
        <v>9</v>
      </c>
      <c r="B75" s="185"/>
      <c r="C75" s="185"/>
      <c r="D75" s="185"/>
      <c r="E75" s="185"/>
      <c r="F75" s="185"/>
      <c r="G75" s="185"/>
      <c r="H75" s="186"/>
    </row>
    <row r="76" spans="1:8" ht="19.5" thickBot="1">
      <c r="A76" s="53"/>
      <c r="B76" s="53"/>
      <c r="C76" s="53"/>
      <c r="D76" s="53"/>
      <c r="E76" s="53"/>
      <c r="F76" s="53"/>
      <c r="G76" s="53"/>
      <c r="H76" s="53"/>
    </row>
    <row r="77" spans="1:8" ht="19.5" thickBot="1">
      <c r="A77" s="180" t="s">
        <v>10</v>
      </c>
      <c r="B77" s="181"/>
      <c r="C77" s="84" t="str">
        <f>IF(H23="","",H23*B7+H43*B8+G64*B9+G71*B10)</f>
        <v/>
      </c>
      <c r="D77" s="55"/>
      <c r="E77" s="55"/>
      <c r="F77" s="55"/>
      <c r="G77" s="55"/>
      <c r="H77" s="55"/>
    </row>
    <row r="78" spans="1:8" ht="19.5" thickBot="1">
      <c r="A78" s="182"/>
      <c r="B78" s="183"/>
      <c r="C78" s="56" t="str">
        <f>IF(AND('ESEMPIO Scheda valutazione'!C77&gt;='Scale valutazione'!$A$78,C77&lt;'Scale valutazione'!$B$78),'Scale valutazione'!$C$78,IF(AND(C77&gt;='Scale valutazione'!$A$80,C77&lt;'Scale valutazione'!$B$80),'Scale valutazione'!$C$80,IF(AND(C77&gt;='Scale valutazione'!$A$82,C77&lt;'Scale valutazione'!$B$82),'Scale valutazione'!$C$82,IF(AND(C77&gt;='Scale valutazione'!$A$84,C77&lt;'Scale valutazione'!$B$84),'Scale valutazione'!$C$84,IF(AND(C77&gt;='Scale valutazione'!$A$86,C77&lt;'Scale valutazione'!$B$86),'Scale valutazione'!$C$86,IF(AND(C77&gt;='Scale valutazione'!$A$88,C77&lt;='Scale valutazione'!$B$88),'Scale valutazione'!$C$88,""))))))</f>
        <v/>
      </c>
      <c r="D78" s="57"/>
      <c r="E78" s="55"/>
      <c r="F78" s="55"/>
      <c r="G78" s="55"/>
      <c r="H78" s="55"/>
    </row>
    <row r="79" spans="1:8" ht="19.5" thickBot="1">
      <c r="A79" s="58"/>
      <c r="B79" s="58"/>
      <c r="C79" s="53"/>
      <c r="D79" s="55"/>
      <c r="E79" s="55"/>
      <c r="F79" s="55"/>
      <c r="G79" s="55"/>
      <c r="H79" s="55"/>
    </row>
    <row r="80" spans="1:8" ht="67" customHeight="1" thickBot="1">
      <c r="A80" s="153" t="s">
        <v>11</v>
      </c>
      <c r="B80" s="154"/>
      <c r="C80" s="187" t="str">
        <f>IF(C77="","",IF(C78='Scale valutazione'!C77,'Scale valutazione'!D77,IF(C78='Scale valutazione'!C79,'Scale valutazione'!D79,IF(C78='Scale valutazione'!C81,'Scale valutazione'!D81,IF(C78='Scale valutazione'!C83,'Scale valutazione'!D83,IF(C78='Scale valutazione'!C85,'Scale valutazione'!D85,IF(C78='Scale valutazione'!C87,'Scale valutazione'!D87)))))))</f>
        <v/>
      </c>
      <c r="D80" s="188"/>
      <c r="E80" s="188"/>
      <c r="F80" s="188"/>
      <c r="G80" s="188"/>
      <c r="H80" s="189"/>
    </row>
    <row r="81" spans="1:10" ht="19">
      <c r="A81" s="55"/>
      <c r="B81" s="55"/>
      <c r="C81" s="55"/>
      <c r="D81" s="55"/>
      <c r="E81" s="55"/>
      <c r="F81" s="55"/>
      <c r="G81" s="55"/>
      <c r="H81" s="55"/>
    </row>
    <row r="82" spans="1:10" s="21" customFormat="1" ht="15.5">
      <c r="A82" s="176" t="s">
        <v>69</v>
      </c>
      <c r="B82" s="176"/>
      <c r="C82" s="176"/>
      <c r="D82" s="176"/>
      <c r="E82" s="176"/>
      <c r="F82" s="176"/>
      <c r="G82" s="176"/>
      <c r="H82" s="176"/>
      <c r="I82" s="63"/>
      <c r="J82" s="63"/>
    </row>
    <row r="83" spans="1:10" s="21" customFormat="1" ht="12.75" customHeight="1">
      <c r="I83" s="63"/>
      <c r="J83" s="63"/>
    </row>
    <row r="84" spans="1:10" s="22" customFormat="1" ht="34.5" customHeight="1">
      <c r="A84" s="80" t="s">
        <v>70</v>
      </c>
      <c r="B84" s="80" t="s">
        <v>71</v>
      </c>
      <c r="C84" s="80" t="s">
        <v>136</v>
      </c>
      <c r="D84" s="80" t="s">
        <v>139</v>
      </c>
      <c r="E84" s="143" t="s">
        <v>71</v>
      </c>
      <c r="F84" s="143"/>
      <c r="G84" s="143" t="s">
        <v>137</v>
      </c>
      <c r="H84" s="143"/>
    </row>
    <row r="85" spans="1:10" s="22" customFormat="1" ht="35.5" customHeight="1">
      <c r="A85" s="28"/>
      <c r="B85" s="33"/>
      <c r="C85" s="33"/>
      <c r="D85" s="33"/>
      <c r="E85" s="142"/>
      <c r="F85" s="142"/>
      <c r="G85" s="142"/>
      <c r="H85" s="142"/>
    </row>
    <row r="86" spans="1:10" s="22" customFormat="1" ht="33" customHeight="1"/>
    <row r="87" spans="1:10" s="22" customFormat="1" ht="15.5">
      <c r="A87" s="176" t="s">
        <v>72</v>
      </c>
      <c r="B87" s="176"/>
      <c r="C87" s="176"/>
      <c r="D87" s="176"/>
      <c r="E87" s="176"/>
      <c r="F87" s="176"/>
      <c r="G87" s="176"/>
      <c r="H87" s="176"/>
    </row>
    <row r="88" spans="1:10" s="22" customFormat="1" ht="12.75" customHeight="1"/>
    <row r="89" spans="1:10" s="22" customFormat="1" ht="33" customHeight="1">
      <c r="A89" s="80" t="s">
        <v>138</v>
      </c>
      <c r="B89" s="143" t="s">
        <v>67</v>
      </c>
      <c r="C89" s="143"/>
      <c r="D89" s="80" t="s">
        <v>71</v>
      </c>
      <c r="E89" s="143" t="s">
        <v>136</v>
      </c>
      <c r="F89" s="143"/>
      <c r="G89" s="143"/>
      <c r="H89" s="143"/>
    </row>
    <row r="90" spans="1:10" s="22" customFormat="1" ht="21.75" customHeight="1">
      <c r="A90" s="28"/>
      <c r="B90" s="142"/>
      <c r="C90" s="142"/>
      <c r="D90" s="33"/>
      <c r="E90" s="142"/>
      <c r="F90" s="142"/>
      <c r="G90" s="142"/>
      <c r="H90" s="142"/>
    </row>
    <row r="91" spans="1:10" s="22" customFormat="1" ht="33" customHeight="1"/>
    <row r="92" spans="1:10" s="22" customFormat="1" ht="33" customHeight="1">
      <c r="A92" s="80" t="s">
        <v>139</v>
      </c>
      <c r="B92" s="143" t="s">
        <v>68</v>
      </c>
      <c r="C92" s="143"/>
      <c r="D92" s="80" t="s">
        <v>71</v>
      </c>
      <c r="E92" s="143" t="s">
        <v>137</v>
      </c>
      <c r="F92" s="143"/>
      <c r="G92" s="143"/>
      <c r="H92" s="143"/>
    </row>
    <row r="93" spans="1:10" s="22" customFormat="1" ht="22.5" customHeight="1">
      <c r="A93" s="28"/>
      <c r="B93" s="142"/>
      <c r="C93" s="142"/>
      <c r="D93" s="33"/>
      <c r="E93" s="142"/>
      <c r="F93" s="142"/>
      <c r="G93" s="142"/>
      <c r="H93" s="142"/>
    </row>
  </sheetData>
  <mergeCells count="72">
    <mergeCell ref="A31:B33"/>
    <mergeCell ref="A87:H87"/>
    <mergeCell ref="B89:C89"/>
    <mergeCell ref="E89:H89"/>
    <mergeCell ref="A71:C71"/>
    <mergeCell ref="A77:B78"/>
    <mergeCell ref="A67:H67"/>
    <mergeCell ref="E85:F85"/>
    <mergeCell ref="G85:H85"/>
    <mergeCell ref="A82:H82"/>
    <mergeCell ref="A75:H75"/>
    <mergeCell ref="C80:H80"/>
    <mergeCell ref="E72:G72"/>
    <mergeCell ref="E65:G65"/>
    <mergeCell ref="B93:C93"/>
    <mergeCell ref="E93:H93"/>
    <mergeCell ref="E45:G45"/>
    <mergeCell ref="A13:H13"/>
    <mergeCell ref="A28:H28"/>
    <mergeCell ref="E43:G44"/>
    <mergeCell ref="E23:G24"/>
    <mergeCell ref="A37:B39"/>
    <mergeCell ref="C37:C39"/>
    <mergeCell ref="G37:G39"/>
    <mergeCell ref="H37:H39"/>
    <mergeCell ref="A40:B42"/>
    <mergeCell ref="C40:C42"/>
    <mergeCell ref="G40:G42"/>
    <mergeCell ref="H40:H42"/>
    <mergeCell ref="C31:C33"/>
    <mergeCell ref="G31:G33"/>
    <mergeCell ref="B90:C90"/>
    <mergeCell ref="E90:H90"/>
    <mergeCell ref="B92:C92"/>
    <mergeCell ref="E92:H92"/>
    <mergeCell ref="H31:H33"/>
    <mergeCell ref="A34:B36"/>
    <mergeCell ref="C34:C36"/>
    <mergeCell ref="G34:G36"/>
    <mergeCell ref="H34:H36"/>
    <mergeCell ref="E84:F84"/>
    <mergeCell ref="G84:H84"/>
    <mergeCell ref="H55:H57"/>
    <mergeCell ref="H51:H54"/>
    <mergeCell ref="A80:B80"/>
    <mergeCell ref="A14:E14"/>
    <mergeCell ref="F14:H14"/>
    <mergeCell ref="A15:B15"/>
    <mergeCell ref="A16:B20"/>
    <mergeCell ref="E25:G25"/>
    <mergeCell ref="A1:H1"/>
    <mergeCell ref="A3:B3"/>
    <mergeCell ref="A4:B4"/>
    <mergeCell ref="D4:H4"/>
    <mergeCell ref="A6:B6"/>
    <mergeCell ref="D3:H3"/>
    <mergeCell ref="A21:B21"/>
    <mergeCell ref="H58:H59"/>
    <mergeCell ref="G51:G54"/>
    <mergeCell ref="G55:G57"/>
    <mergeCell ref="A64:E64"/>
    <mergeCell ref="A55:A57"/>
    <mergeCell ref="F55:F57"/>
    <mergeCell ref="A51:A54"/>
    <mergeCell ref="F51:F54"/>
    <mergeCell ref="A58:A59"/>
    <mergeCell ref="F58:F59"/>
    <mergeCell ref="G58:G59"/>
    <mergeCell ref="F29:H29"/>
    <mergeCell ref="A30:B30"/>
    <mergeCell ref="A48:H48"/>
    <mergeCell ref="A29:E29"/>
  </mergeCells>
  <phoneticPr fontId="33" type="noConversion"/>
  <pageMargins left="0.7" right="0.7" top="0.75" bottom="0.75" header="0.3" footer="0.3"/>
  <pageSetup paperSize="9" scale="53"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B278C-2214-462B-9319-C2AD0595C4A1}">
  <sheetPr>
    <pageSetUpPr fitToPage="1"/>
  </sheetPr>
  <dimension ref="A1:AMJ90"/>
  <sheetViews>
    <sheetView topLeftCell="B15" zoomScale="110" zoomScaleNormal="110" workbookViewId="0">
      <selection activeCell="H22" sqref="H22"/>
    </sheetView>
  </sheetViews>
  <sheetFormatPr defaultRowHeight="14.5"/>
  <cols>
    <col min="1" max="1" width="23.26953125" style="50" customWidth="1"/>
    <col min="2" max="2" width="29.08984375" style="50" customWidth="1"/>
    <col min="3" max="3" width="15.453125" style="50" customWidth="1"/>
    <col min="4" max="4" width="46.453125" style="50" customWidth="1"/>
    <col min="5" max="5" width="9.26953125" style="50" customWidth="1"/>
    <col min="6" max="6" width="11.08984375" style="50" customWidth="1"/>
    <col min="7" max="7" width="11.6328125" style="50" customWidth="1"/>
    <col min="8" max="8" width="16.54296875" style="50" customWidth="1"/>
    <col min="9" max="9" width="11.36328125" style="50" bestFit="1" customWidth="1"/>
    <col min="10" max="16384" width="8.7265625" style="50"/>
  </cols>
  <sheetData>
    <row r="1" spans="1:1024" s="23" customFormat="1" ht="33.5" customHeight="1">
      <c r="A1" s="124" t="s">
        <v>132</v>
      </c>
      <c r="B1" s="124"/>
      <c r="C1" s="124"/>
      <c r="D1" s="124"/>
      <c r="E1" s="124"/>
      <c r="F1" s="124"/>
      <c r="G1" s="124"/>
      <c r="H1" s="124"/>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c r="ADP1" s="22"/>
      <c r="ADQ1" s="22"/>
      <c r="ADR1" s="22"/>
      <c r="ADS1" s="22"/>
      <c r="ADT1" s="22"/>
      <c r="ADU1" s="22"/>
      <c r="ADV1" s="22"/>
      <c r="ADW1" s="22"/>
      <c r="ADX1" s="22"/>
      <c r="ADY1" s="22"/>
      <c r="ADZ1" s="22"/>
      <c r="AEA1" s="22"/>
      <c r="AEB1" s="22"/>
      <c r="AEC1" s="22"/>
      <c r="AED1" s="22"/>
      <c r="AEE1" s="22"/>
      <c r="AEF1" s="22"/>
      <c r="AEG1" s="22"/>
      <c r="AEH1" s="22"/>
      <c r="AEI1" s="22"/>
      <c r="AEJ1" s="22"/>
      <c r="AEK1" s="22"/>
      <c r="AEL1" s="22"/>
      <c r="AEM1" s="22"/>
      <c r="AEN1" s="22"/>
      <c r="AEO1" s="22"/>
      <c r="AEP1" s="22"/>
      <c r="AEQ1" s="22"/>
      <c r="AER1" s="22"/>
      <c r="AES1" s="22"/>
      <c r="AET1" s="22"/>
      <c r="AEU1" s="22"/>
      <c r="AEV1" s="22"/>
      <c r="AEW1" s="22"/>
      <c r="AEX1" s="22"/>
      <c r="AEY1" s="22"/>
      <c r="AEZ1" s="22"/>
      <c r="AFA1" s="22"/>
      <c r="AFB1" s="22"/>
      <c r="AFC1" s="22"/>
      <c r="AFD1" s="22"/>
      <c r="AFE1" s="22"/>
      <c r="AFF1" s="22"/>
      <c r="AFG1" s="22"/>
      <c r="AFH1" s="22"/>
      <c r="AFI1" s="22"/>
      <c r="AFJ1" s="22"/>
      <c r="AFK1" s="22"/>
      <c r="AFL1" s="22"/>
      <c r="AFM1" s="22"/>
      <c r="AFN1" s="22"/>
      <c r="AFO1" s="22"/>
      <c r="AFP1" s="22"/>
      <c r="AFQ1" s="22"/>
      <c r="AFR1" s="22"/>
      <c r="AFS1" s="22"/>
      <c r="AFT1" s="22"/>
      <c r="AFU1" s="22"/>
      <c r="AFV1" s="22"/>
      <c r="AFW1" s="22"/>
      <c r="AFX1" s="22"/>
      <c r="AFY1" s="22"/>
      <c r="AFZ1" s="22"/>
      <c r="AGA1" s="22"/>
      <c r="AGB1" s="22"/>
      <c r="AGC1" s="22"/>
      <c r="AGD1" s="22"/>
      <c r="AGE1" s="22"/>
      <c r="AGF1" s="22"/>
      <c r="AGG1" s="22"/>
      <c r="AGH1" s="22"/>
      <c r="AGI1" s="22"/>
      <c r="AGJ1" s="22"/>
      <c r="AGK1" s="22"/>
      <c r="AGL1" s="22"/>
      <c r="AGM1" s="22"/>
      <c r="AGN1" s="22"/>
      <c r="AGO1" s="22"/>
      <c r="AGP1" s="22"/>
      <c r="AGQ1" s="22"/>
      <c r="AGR1" s="22"/>
      <c r="AGS1" s="22"/>
      <c r="AGT1" s="22"/>
      <c r="AGU1" s="22"/>
      <c r="AGV1" s="22"/>
      <c r="AGW1" s="22"/>
      <c r="AGX1" s="22"/>
      <c r="AGY1" s="22"/>
      <c r="AGZ1" s="22"/>
      <c r="AHA1" s="22"/>
      <c r="AHB1" s="22"/>
      <c r="AHC1" s="22"/>
      <c r="AHD1" s="22"/>
      <c r="AHE1" s="22"/>
      <c r="AHF1" s="22"/>
      <c r="AHG1" s="22"/>
      <c r="AHH1" s="22"/>
      <c r="AHI1" s="22"/>
      <c r="AHJ1" s="22"/>
      <c r="AHK1" s="22"/>
      <c r="AHL1" s="22"/>
      <c r="AHM1" s="22"/>
      <c r="AHN1" s="22"/>
      <c r="AHO1" s="22"/>
      <c r="AHP1" s="22"/>
      <c r="AHQ1" s="22"/>
      <c r="AHR1" s="22"/>
      <c r="AHS1" s="22"/>
      <c r="AHT1" s="22"/>
      <c r="AHU1" s="22"/>
      <c r="AHV1" s="22"/>
      <c r="AHW1" s="22"/>
      <c r="AHX1" s="22"/>
      <c r="AHY1" s="22"/>
      <c r="AHZ1" s="22"/>
      <c r="AIA1" s="22"/>
      <c r="AIB1" s="22"/>
      <c r="AIC1" s="22"/>
      <c r="AID1" s="22"/>
      <c r="AIE1" s="22"/>
      <c r="AIF1" s="22"/>
      <c r="AIG1" s="22"/>
      <c r="AIH1" s="22"/>
      <c r="AII1" s="22"/>
      <c r="AIJ1" s="22"/>
      <c r="AIK1" s="22"/>
      <c r="AIL1" s="22"/>
      <c r="AIM1" s="22"/>
      <c r="AIN1" s="22"/>
      <c r="AIO1" s="22"/>
      <c r="AIP1" s="22"/>
      <c r="AIQ1" s="22"/>
      <c r="AIR1" s="22"/>
      <c r="AIS1" s="22"/>
      <c r="AIT1" s="22"/>
      <c r="AIU1" s="22"/>
      <c r="AIV1" s="22"/>
      <c r="AIW1" s="22"/>
      <c r="AIX1" s="22"/>
      <c r="AIY1" s="22"/>
      <c r="AIZ1" s="22"/>
      <c r="AJA1" s="22"/>
      <c r="AJB1" s="22"/>
      <c r="AJC1" s="22"/>
      <c r="AJD1" s="22"/>
      <c r="AJE1" s="22"/>
      <c r="AJF1" s="22"/>
      <c r="AJG1" s="22"/>
      <c r="AJH1" s="22"/>
      <c r="AJI1" s="22"/>
      <c r="AJJ1" s="22"/>
      <c r="AJK1" s="22"/>
      <c r="AJL1" s="22"/>
      <c r="AJM1" s="22"/>
      <c r="AJN1" s="22"/>
      <c r="AJO1" s="22"/>
      <c r="AJP1" s="22"/>
      <c r="AJQ1" s="22"/>
      <c r="AJR1" s="22"/>
      <c r="AJS1" s="22"/>
      <c r="AJT1" s="22"/>
      <c r="AJU1" s="22"/>
      <c r="AJV1" s="22"/>
      <c r="AJW1" s="22"/>
      <c r="AJX1" s="22"/>
      <c r="AJY1" s="22"/>
      <c r="AJZ1" s="22"/>
      <c r="AKA1" s="22"/>
      <c r="AKB1" s="22"/>
      <c r="AKC1" s="22"/>
      <c r="AKD1" s="22"/>
      <c r="AKE1" s="22"/>
      <c r="AKF1" s="22"/>
      <c r="AKG1" s="22"/>
      <c r="AKH1" s="22"/>
      <c r="AKI1" s="22"/>
      <c r="AKJ1" s="22"/>
      <c r="AKK1" s="22"/>
      <c r="AKL1" s="22"/>
      <c r="AKM1" s="22"/>
      <c r="AKN1" s="22"/>
      <c r="AKO1" s="22"/>
      <c r="AKP1" s="22"/>
      <c r="AKQ1" s="22"/>
      <c r="AKR1" s="22"/>
      <c r="AKS1" s="22"/>
      <c r="AKT1" s="22"/>
      <c r="AKU1" s="22"/>
      <c r="AKV1" s="22"/>
      <c r="AKW1" s="22"/>
      <c r="AKX1" s="22"/>
      <c r="AKY1" s="22"/>
      <c r="AKZ1" s="22"/>
      <c r="ALA1" s="22"/>
      <c r="ALB1" s="22"/>
      <c r="ALC1" s="22"/>
      <c r="ALD1" s="22"/>
      <c r="ALE1" s="22"/>
      <c r="ALF1" s="22"/>
      <c r="ALG1" s="22"/>
      <c r="ALH1" s="22"/>
      <c r="ALI1" s="22"/>
      <c r="ALJ1" s="22"/>
      <c r="ALK1" s="22"/>
      <c r="ALL1" s="22"/>
      <c r="ALM1" s="22"/>
      <c r="ALN1" s="22"/>
      <c r="ALO1" s="22"/>
      <c r="ALP1" s="22"/>
      <c r="ALQ1" s="22"/>
      <c r="ALR1" s="22"/>
      <c r="ALS1" s="22"/>
      <c r="ALT1" s="22"/>
      <c r="ALU1" s="22"/>
      <c r="ALV1" s="22"/>
      <c r="ALW1" s="22"/>
      <c r="ALX1" s="22"/>
      <c r="ALY1" s="22"/>
      <c r="ALZ1" s="22"/>
      <c r="AMA1" s="22"/>
      <c r="AMB1" s="22"/>
      <c r="AMC1" s="22"/>
      <c r="AMD1" s="22"/>
      <c r="AME1" s="22"/>
      <c r="AMF1" s="22"/>
      <c r="AMG1" s="22"/>
      <c r="AMH1" s="22"/>
      <c r="AMI1" s="22"/>
      <c r="AMJ1" s="22"/>
    </row>
    <row r="2" spans="1:1024" s="23" customFormat="1">
      <c r="A2" s="22"/>
      <c r="B2" s="22"/>
      <c r="C2" s="22"/>
      <c r="D2" s="22"/>
      <c r="E2" s="24"/>
      <c r="F2" s="24"/>
      <c r="G2" s="24"/>
      <c r="H2" s="25"/>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row>
    <row r="3" spans="1:1024" s="23" customFormat="1" ht="31.5" customHeight="1">
      <c r="A3" s="125" t="s">
        <v>40</v>
      </c>
      <c r="B3" s="125"/>
      <c r="C3" s="26"/>
      <c r="D3" s="125" t="s">
        <v>41</v>
      </c>
      <c r="E3" s="125"/>
      <c r="F3" s="125"/>
      <c r="G3" s="125"/>
      <c r="H3" s="125"/>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c r="MA3" s="22"/>
      <c r="MB3" s="22"/>
      <c r="MC3" s="22"/>
      <c r="MD3" s="22"/>
      <c r="ME3" s="22"/>
      <c r="MF3" s="22"/>
      <c r="MG3" s="22"/>
      <c r="MH3" s="22"/>
      <c r="MI3" s="22"/>
      <c r="MJ3" s="22"/>
      <c r="MK3" s="22"/>
      <c r="ML3" s="22"/>
      <c r="MM3" s="22"/>
      <c r="MN3" s="22"/>
      <c r="MO3" s="22"/>
      <c r="MP3" s="22"/>
      <c r="MQ3" s="22"/>
      <c r="MR3" s="22"/>
      <c r="MS3" s="22"/>
      <c r="MT3" s="22"/>
      <c r="MU3" s="22"/>
      <c r="MV3" s="22"/>
      <c r="MW3" s="22"/>
      <c r="MX3" s="22"/>
      <c r="MY3" s="22"/>
      <c r="MZ3" s="22"/>
      <c r="NA3" s="22"/>
      <c r="NB3" s="22"/>
      <c r="NC3" s="22"/>
      <c r="ND3" s="22"/>
      <c r="NE3" s="22"/>
      <c r="NF3" s="22"/>
      <c r="NG3" s="22"/>
      <c r="NH3" s="22"/>
      <c r="NI3" s="22"/>
      <c r="NJ3" s="22"/>
      <c r="NK3" s="22"/>
      <c r="NL3" s="22"/>
      <c r="NM3" s="22"/>
      <c r="NN3" s="22"/>
      <c r="NO3" s="22"/>
      <c r="NP3" s="22"/>
      <c r="NQ3" s="22"/>
      <c r="NR3" s="22"/>
      <c r="NS3" s="22"/>
      <c r="NT3" s="22"/>
      <c r="NU3" s="22"/>
      <c r="NV3" s="22"/>
      <c r="NW3" s="22"/>
      <c r="NX3" s="22"/>
      <c r="NY3" s="22"/>
      <c r="NZ3" s="22"/>
      <c r="OA3" s="22"/>
      <c r="OB3" s="22"/>
      <c r="OC3" s="22"/>
      <c r="OD3" s="22"/>
      <c r="OE3" s="22"/>
      <c r="OF3" s="22"/>
      <c r="OG3" s="22"/>
      <c r="OH3" s="22"/>
      <c r="OI3" s="22"/>
      <c r="OJ3" s="22"/>
      <c r="OK3" s="22"/>
      <c r="OL3" s="22"/>
      <c r="OM3" s="22"/>
      <c r="ON3" s="22"/>
      <c r="OO3" s="22"/>
      <c r="OP3" s="22"/>
      <c r="OQ3" s="22"/>
      <c r="OR3" s="22"/>
      <c r="OS3" s="22"/>
      <c r="OT3" s="22"/>
      <c r="OU3" s="22"/>
      <c r="OV3" s="22"/>
      <c r="OW3" s="22"/>
      <c r="OX3" s="22"/>
      <c r="OY3" s="22"/>
      <c r="OZ3" s="22"/>
      <c r="PA3" s="22"/>
      <c r="PB3" s="22"/>
      <c r="PC3" s="22"/>
      <c r="PD3" s="22"/>
      <c r="PE3" s="22"/>
      <c r="PF3" s="22"/>
      <c r="PG3" s="22"/>
      <c r="PH3" s="22"/>
      <c r="PI3" s="22"/>
      <c r="PJ3" s="22"/>
      <c r="PK3" s="22"/>
      <c r="PL3" s="22"/>
      <c r="PM3" s="22"/>
      <c r="PN3" s="22"/>
      <c r="PO3" s="22"/>
      <c r="PP3" s="22"/>
      <c r="PQ3" s="22"/>
      <c r="PR3" s="22"/>
      <c r="PS3" s="22"/>
      <c r="PT3" s="22"/>
      <c r="PU3" s="22"/>
      <c r="PV3" s="22"/>
      <c r="PW3" s="22"/>
      <c r="PX3" s="22"/>
      <c r="PY3" s="22"/>
      <c r="PZ3" s="22"/>
      <c r="QA3" s="22"/>
      <c r="QB3" s="22"/>
      <c r="QC3" s="22"/>
      <c r="QD3" s="22"/>
      <c r="QE3" s="22"/>
      <c r="QF3" s="22"/>
      <c r="QG3" s="22"/>
      <c r="QH3" s="22"/>
      <c r="QI3" s="22"/>
      <c r="QJ3" s="22"/>
      <c r="QK3" s="22"/>
      <c r="QL3" s="22"/>
      <c r="QM3" s="22"/>
      <c r="QN3" s="22"/>
      <c r="QO3" s="22"/>
      <c r="QP3" s="22"/>
      <c r="QQ3" s="22"/>
      <c r="QR3" s="22"/>
      <c r="QS3" s="22"/>
      <c r="QT3" s="22"/>
      <c r="QU3" s="22"/>
      <c r="QV3" s="22"/>
      <c r="QW3" s="22"/>
      <c r="QX3" s="22"/>
      <c r="QY3" s="22"/>
      <c r="QZ3" s="22"/>
      <c r="RA3" s="22"/>
      <c r="RB3" s="22"/>
      <c r="RC3" s="22"/>
      <c r="RD3" s="22"/>
      <c r="RE3" s="22"/>
      <c r="RF3" s="22"/>
      <c r="RG3" s="22"/>
      <c r="RH3" s="22"/>
      <c r="RI3" s="22"/>
      <c r="RJ3" s="22"/>
      <c r="RK3" s="22"/>
      <c r="RL3" s="22"/>
      <c r="RM3" s="22"/>
      <c r="RN3" s="22"/>
      <c r="RO3" s="22"/>
      <c r="RP3" s="22"/>
      <c r="RQ3" s="22"/>
      <c r="RR3" s="22"/>
      <c r="RS3" s="22"/>
      <c r="RT3" s="22"/>
      <c r="RU3" s="22"/>
      <c r="RV3" s="22"/>
      <c r="RW3" s="22"/>
      <c r="RX3" s="22"/>
      <c r="RY3" s="22"/>
      <c r="RZ3" s="22"/>
      <c r="SA3" s="22"/>
      <c r="SB3" s="22"/>
      <c r="SC3" s="22"/>
      <c r="SD3" s="22"/>
      <c r="SE3" s="22"/>
      <c r="SF3" s="22"/>
      <c r="SG3" s="22"/>
      <c r="SH3" s="22"/>
      <c r="SI3" s="22"/>
      <c r="SJ3" s="22"/>
      <c r="SK3" s="22"/>
      <c r="SL3" s="22"/>
      <c r="SM3" s="22"/>
      <c r="SN3" s="22"/>
      <c r="SO3" s="22"/>
      <c r="SP3" s="22"/>
      <c r="SQ3" s="22"/>
      <c r="SR3" s="22"/>
      <c r="SS3" s="22"/>
      <c r="ST3" s="22"/>
      <c r="SU3" s="22"/>
      <c r="SV3" s="22"/>
      <c r="SW3" s="22"/>
      <c r="SX3" s="22"/>
      <c r="SY3" s="22"/>
      <c r="SZ3" s="22"/>
      <c r="TA3" s="22"/>
      <c r="TB3" s="22"/>
      <c r="TC3" s="22"/>
      <c r="TD3" s="22"/>
      <c r="TE3" s="22"/>
      <c r="TF3" s="22"/>
      <c r="TG3" s="22"/>
      <c r="TH3" s="22"/>
      <c r="TI3" s="22"/>
      <c r="TJ3" s="22"/>
      <c r="TK3" s="22"/>
      <c r="TL3" s="22"/>
      <c r="TM3" s="22"/>
      <c r="TN3" s="22"/>
      <c r="TO3" s="22"/>
      <c r="TP3" s="22"/>
      <c r="TQ3" s="22"/>
      <c r="TR3" s="22"/>
      <c r="TS3" s="22"/>
      <c r="TT3" s="22"/>
      <c r="TU3" s="22"/>
      <c r="TV3" s="22"/>
      <c r="TW3" s="22"/>
      <c r="TX3" s="22"/>
      <c r="TY3" s="22"/>
      <c r="TZ3" s="22"/>
      <c r="UA3" s="22"/>
      <c r="UB3" s="22"/>
      <c r="UC3" s="22"/>
      <c r="UD3" s="22"/>
      <c r="UE3" s="22"/>
      <c r="UF3" s="22"/>
      <c r="UG3" s="22"/>
      <c r="UH3" s="22"/>
      <c r="UI3" s="22"/>
      <c r="UJ3" s="22"/>
      <c r="UK3" s="22"/>
      <c r="UL3" s="22"/>
      <c r="UM3" s="22"/>
      <c r="UN3" s="22"/>
      <c r="UO3" s="22"/>
      <c r="UP3" s="22"/>
      <c r="UQ3" s="22"/>
      <c r="UR3" s="22"/>
      <c r="US3" s="22"/>
      <c r="UT3" s="22"/>
      <c r="UU3" s="22"/>
      <c r="UV3" s="22"/>
      <c r="UW3" s="22"/>
      <c r="UX3" s="22"/>
      <c r="UY3" s="22"/>
      <c r="UZ3" s="22"/>
      <c r="VA3" s="22"/>
      <c r="VB3" s="22"/>
      <c r="VC3" s="22"/>
      <c r="VD3" s="22"/>
      <c r="VE3" s="22"/>
      <c r="VF3" s="22"/>
      <c r="VG3" s="22"/>
      <c r="VH3" s="22"/>
      <c r="VI3" s="22"/>
      <c r="VJ3" s="22"/>
      <c r="VK3" s="22"/>
      <c r="VL3" s="22"/>
      <c r="VM3" s="22"/>
      <c r="VN3" s="22"/>
      <c r="VO3" s="22"/>
      <c r="VP3" s="22"/>
      <c r="VQ3" s="22"/>
      <c r="VR3" s="22"/>
      <c r="VS3" s="22"/>
      <c r="VT3" s="22"/>
      <c r="VU3" s="22"/>
      <c r="VV3" s="22"/>
      <c r="VW3" s="22"/>
      <c r="VX3" s="22"/>
      <c r="VY3" s="22"/>
      <c r="VZ3" s="22"/>
      <c r="WA3" s="22"/>
      <c r="WB3" s="22"/>
      <c r="WC3" s="22"/>
      <c r="WD3" s="22"/>
      <c r="WE3" s="22"/>
      <c r="WF3" s="22"/>
      <c r="WG3" s="22"/>
      <c r="WH3" s="22"/>
      <c r="WI3" s="22"/>
      <c r="WJ3" s="22"/>
      <c r="WK3" s="22"/>
      <c r="WL3" s="22"/>
      <c r="WM3" s="22"/>
      <c r="WN3" s="22"/>
      <c r="WO3" s="22"/>
      <c r="WP3" s="22"/>
      <c r="WQ3" s="22"/>
      <c r="WR3" s="22"/>
      <c r="WS3" s="22"/>
      <c r="WT3" s="22"/>
      <c r="WU3" s="22"/>
      <c r="WV3" s="22"/>
      <c r="WW3" s="22"/>
      <c r="WX3" s="22"/>
      <c r="WY3" s="22"/>
      <c r="WZ3" s="22"/>
      <c r="XA3" s="22"/>
      <c r="XB3" s="22"/>
      <c r="XC3" s="22"/>
      <c r="XD3" s="22"/>
      <c r="XE3" s="22"/>
      <c r="XF3" s="22"/>
      <c r="XG3" s="22"/>
      <c r="XH3" s="22"/>
      <c r="XI3" s="22"/>
      <c r="XJ3" s="22"/>
      <c r="XK3" s="22"/>
      <c r="XL3" s="22"/>
      <c r="XM3" s="22"/>
      <c r="XN3" s="22"/>
      <c r="XO3" s="22"/>
      <c r="XP3" s="22"/>
      <c r="XQ3" s="22"/>
      <c r="XR3" s="22"/>
      <c r="XS3" s="22"/>
      <c r="XT3" s="22"/>
      <c r="XU3" s="22"/>
      <c r="XV3" s="22"/>
      <c r="XW3" s="22"/>
      <c r="XX3" s="22"/>
      <c r="XY3" s="22"/>
      <c r="XZ3" s="22"/>
      <c r="YA3" s="22"/>
      <c r="YB3" s="22"/>
      <c r="YC3" s="22"/>
      <c r="YD3" s="22"/>
      <c r="YE3" s="22"/>
      <c r="YF3" s="22"/>
      <c r="YG3" s="22"/>
      <c r="YH3" s="22"/>
      <c r="YI3" s="22"/>
      <c r="YJ3" s="22"/>
      <c r="YK3" s="22"/>
      <c r="YL3" s="22"/>
      <c r="YM3" s="22"/>
      <c r="YN3" s="22"/>
      <c r="YO3" s="22"/>
      <c r="YP3" s="22"/>
      <c r="YQ3" s="22"/>
      <c r="YR3" s="22"/>
      <c r="YS3" s="22"/>
      <c r="YT3" s="22"/>
      <c r="YU3" s="22"/>
      <c r="YV3" s="22"/>
      <c r="YW3" s="22"/>
      <c r="YX3" s="22"/>
      <c r="YY3" s="22"/>
      <c r="YZ3" s="22"/>
      <c r="ZA3" s="22"/>
      <c r="ZB3" s="22"/>
      <c r="ZC3" s="22"/>
      <c r="ZD3" s="22"/>
      <c r="ZE3" s="22"/>
      <c r="ZF3" s="22"/>
      <c r="ZG3" s="22"/>
      <c r="ZH3" s="22"/>
      <c r="ZI3" s="22"/>
      <c r="ZJ3" s="22"/>
      <c r="ZK3" s="22"/>
      <c r="ZL3" s="22"/>
      <c r="ZM3" s="22"/>
      <c r="ZN3" s="22"/>
      <c r="ZO3" s="22"/>
      <c r="ZP3" s="22"/>
      <c r="ZQ3" s="22"/>
      <c r="ZR3" s="22"/>
      <c r="ZS3" s="22"/>
      <c r="ZT3" s="22"/>
      <c r="ZU3" s="22"/>
      <c r="ZV3" s="22"/>
      <c r="ZW3" s="22"/>
      <c r="ZX3" s="22"/>
      <c r="ZY3" s="22"/>
      <c r="ZZ3" s="22"/>
      <c r="AAA3" s="22"/>
      <c r="AAB3" s="22"/>
      <c r="AAC3" s="22"/>
      <c r="AAD3" s="22"/>
      <c r="AAE3" s="22"/>
      <c r="AAF3" s="22"/>
      <c r="AAG3" s="22"/>
      <c r="AAH3" s="22"/>
      <c r="AAI3" s="22"/>
      <c r="AAJ3" s="22"/>
      <c r="AAK3" s="22"/>
      <c r="AAL3" s="22"/>
      <c r="AAM3" s="22"/>
      <c r="AAN3" s="22"/>
      <c r="AAO3" s="22"/>
      <c r="AAP3" s="22"/>
      <c r="AAQ3" s="22"/>
      <c r="AAR3" s="22"/>
      <c r="AAS3" s="22"/>
      <c r="AAT3" s="22"/>
      <c r="AAU3" s="22"/>
      <c r="AAV3" s="22"/>
      <c r="AAW3" s="22"/>
      <c r="AAX3" s="22"/>
      <c r="AAY3" s="22"/>
      <c r="AAZ3" s="22"/>
      <c r="ABA3" s="22"/>
      <c r="ABB3" s="22"/>
      <c r="ABC3" s="22"/>
      <c r="ABD3" s="22"/>
      <c r="ABE3" s="22"/>
      <c r="ABF3" s="22"/>
      <c r="ABG3" s="22"/>
      <c r="ABH3" s="22"/>
      <c r="ABI3" s="22"/>
      <c r="ABJ3" s="22"/>
      <c r="ABK3" s="22"/>
      <c r="ABL3" s="22"/>
      <c r="ABM3" s="22"/>
      <c r="ABN3" s="22"/>
      <c r="ABO3" s="22"/>
      <c r="ABP3" s="22"/>
      <c r="ABQ3" s="22"/>
      <c r="ABR3" s="22"/>
      <c r="ABS3" s="22"/>
      <c r="ABT3" s="22"/>
      <c r="ABU3" s="22"/>
      <c r="ABV3" s="22"/>
      <c r="ABW3" s="22"/>
      <c r="ABX3" s="22"/>
      <c r="ABY3" s="22"/>
      <c r="ABZ3" s="22"/>
      <c r="ACA3" s="22"/>
      <c r="ACB3" s="22"/>
      <c r="ACC3" s="22"/>
      <c r="ACD3" s="22"/>
      <c r="ACE3" s="22"/>
      <c r="ACF3" s="22"/>
      <c r="ACG3" s="22"/>
      <c r="ACH3" s="22"/>
      <c r="ACI3" s="22"/>
      <c r="ACJ3" s="22"/>
      <c r="ACK3" s="22"/>
      <c r="ACL3" s="22"/>
      <c r="ACM3" s="22"/>
      <c r="ACN3" s="22"/>
      <c r="ACO3" s="22"/>
      <c r="ACP3" s="22"/>
      <c r="ACQ3" s="22"/>
      <c r="ACR3" s="22"/>
      <c r="ACS3" s="22"/>
      <c r="ACT3" s="22"/>
      <c r="ACU3" s="22"/>
      <c r="ACV3" s="22"/>
      <c r="ACW3" s="22"/>
      <c r="ACX3" s="22"/>
      <c r="ACY3" s="22"/>
      <c r="ACZ3" s="22"/>
      <c r="ADA3" s="22"/>
      <c r="ADB3" s="22"/>
      <c r="ADC3" s="22"/>
      <c r="ADD3" s="22"/>
      <c r="ADE3" s="22"/>
      <c r="ADF3" s="22"/>
      <c r="ADG3" s="22"/>
      <c r="ADH3" s="22"/>
      <c r="ADI3" s="22"/>
      <c r="ADJ3" s="22"/>
      <c r="ADK3" s="22"/>
      <c r="ADL3" s="22"/>
      <c r="ADM3" s="22"/>
      <c r="ADN3" s="22"/>
      <c r="ADO3" s="22"/>
      <c r="ADP3" s="22"/>
      <c r="ADQ3" s="22"/>
      <c r="ADR3" s="22"/>
      <c r="ADS3" s="22"/>
      <c r="ADT3" s="22"/>
      <c r="ADU3" s="22"/>
      <c r="ADV3" s="22"/>
      <c r="ADW3" s="22"/>
      <c r="ADX3" s="22"/>
      <c r="ADY3" s="22"/>
      <c r="ADZ3" s="22"/>
      <c r="AEA3" s="22"/>
      <c r="AEB3" s="22"/>
      <c r="AEC3" s="22"/>
      <c r="AED3" s="22"/>
      <c r="AEE3" s="22"/>
      <c r="AEF3" s="22"/>
      <c r="AEG3" s="22"/>
      <c r="AEH3" s="22"/>
      <c r="AEI3" s="22"/>
      <c r="AEJ3" s="22"/>
      <c r="AEK3" s="22"/>
      <c r="AEL3" s="22"/>
      <c r="AEM3" s="22"/>
      <c r="AEN3" s="22"/>
      <c r="AEO3" s="22"/>
      <c r="AEP3" s="22"/>
      <c r="AEQ3" s="22"/>
      <c r="AER3" s="22"/>
      <c r="AES3" s="22"/>
      <c r="AET3" s="22"/>
      <c r="AEU3" s="22"/>
      <c r="AEV3" s="22"/>
      <c r="AEW3" s="22"/>
      <c r="AEX3" s="22"/>
      <c r="AEY3" s="22"/>
      <c r="AEZ3" s="22"/>
      <c r="AFA3" s="22"/>
      <c r="AFB3" s="22"/>
      <c r="AFC3" s="22"/>
      <c r="AFD3" s="22"/>
      <c r="AFE3" s="22"/>
      <c r="AFF3" s="22"/>
      <c r="AFG3" s="22"/>
      <c r="AFH3" s="22"/>
      <c r="AFI3" s="22"/>
      <c r="AFJ3" s="22"/>
      <c r="AFK3" s="22"/>
      <c r="AFL3" s="22"/>
      <c r="AFM3" s="22"/>
      <c r="AFN3" s="22"/>
      <c r="AFO3" s="22"/>
      <c r="AFP3" s="22"/>
      <c r="AFQ3" s="22"/>
      <c r="AFR3" s="22"/>
      <c r="AFS3" s="22"/>
      <c r="AFT3" s="22"/>
      <c r="AFU3" s="22"/>
      <c r="AFV3" s="22"/>
      <c r="AFW3" s="22"/>
      <c r="AFX3" s="22"/>
      <c r="AFY3" s="22"/>
      <c r="AFZ3" s="22"/>
      <c r="AGA3" s="22"/>
      <c r="AGB3" s="22"/>
      <c r="AGC3" s="22"/>
      <c r="AGD3" s="22"/>
      <c r="AGE3" s="22"/>
      <c r="AGF3" s="22"/>
      <c r="AGG3" s="22"/>
      <c r="AGH3" s="22"/>
      <c r="AGI3" s="22"/>
      <c r="AGJ3" s="22"/>
      <c r="AGK3" s="22"/>
      <c r="AGL3" s="22"/>
      <c r="AGM3" s="22"/>
      <c r="AGN3" s="22"/>
      <c r="AGO3" s="22"/>
      <c r="AGP3" s="22"/>
      <c r="AGQ3" s="22"/>
      <c r="AGR3" s="22"/>
      <c r="AGS3" s="22"/>
      <c r="AGT3" s="22"/>
      <c r="AGU3" s="22"/>
      <c r="AGV3" s="22"/>
      <c r="AGW3" s="22"/>
      <c r="AGX3" s="22"/>
      <c r="AGY3" s="22"/>
      <c r="AGZ3" s="22"/>
      <c r="AHA3" s="22"/>
      <c r="AHB3" s="22"/>
      <c r="AHC3" s="22"/>
      <c r="AHD3" s="22"/>
      <c r="AHE3" s="22"/>
      <c r="AHF3" s="22"/>
      <c r="AHG3" s="22"/>
      <c r="AHH3" s="22"/>
      <c r="AHI3" s="22"/>
      <c r="AHJ3" s="22"/>
      <c r="AHK3" s="22"/>
      <c r="AHL3" s="22"/>
      <c r="AHM3" s="22"/>
      <c r="AHN3" s="22"/>
      <c r="AHO3" s="22"/>
      <c r="AHP3" s="22"/>
      <c r="AHQ3" s="22"/>
      <c r="AHR3" s="22"/>
      <c r="AHS3" s="22"/>
      <c r="AHT3" s="22"/>
      <c r="AHU3" s="22"/>
      <c r="AHV3" s="22"/>
      <c r="AHW3" s="22"/>
      <c r="AHX3" s="22"/>
      <c r="AHY3" s="22"/>
      <c r="AHZ3" s="22"/>
      <c r="AIA3" s="22"/>
      <c r="AIB3" s="22"/>
      <c r="AIC3" s="22"/>
      <c r="AID3" s="22"/>
      <c r="AIE3" s="22"/>
      <c r="AIF3" s="22"/>
      <c r="AIG3" s="22"/>
      <c r="AIH3" s="22"/>
      <c r="AII3" s="22"/>
      <c r="AIJ3" s="22"/>
      <c r="AIK3" s="22"/>
      <c r="AIL3" s="22"/>
      <c r="AIM3" s="22"/>
      <c r="AIN3" s="22"/>
      <c r="AIO3" s="22"/>
      <c r="AIP3" s="22"/>
      <c r="AIQ3" s="22"/>
      <c r="AIR3" s="22"/>
      <c r="AIS3" s="22"/>
      <c r="AIT3" s="22"/>
      <c r="AIU3" s="22"/>
      <c r="AIV3" s="22"/>
      <c r="AIW3" s="22"/>
      <c r="AIX3" s="22"/>
      <c r="AIY3" s="22"/>
      <c r="AIZ3" s="22"/>
      <c r="AJA3" s="22"/>
      <c r="AJB3" s="22"/>
      <c r="AJC3" s="22"/>
      <c r="AJD3" s="22"/>
      <c r="AJE3" s="22"/>
      <c r="AJF3" s="22"/>
      <c r="AJG3" s="22"/>
      <c r="AJH3" s="22"/>
      <c r="AJI3" s="22"/>
      <c r="AJJ3" s="22"/>
      <c r="AJK3" s="22"/>
      <c r="AJL3" s="22"/>
      <c r="AJM3" s="22"/>
      <c r="AJN3" s="22"/>
      <c r="AJO3" s="22"/>
      <c r="AJP3" s="22"/>
      <c r="AJQ3" s="22"/>
      <c r="AJR3" s="22"/>
      <c r="AJS3" s="22"/>
      <c r="AJT3" s="22"/>
      <c r="AJU3" s="22"/>
      <c r="AJV3" s="22"/>
      <c r="AJW3" s="22"/>
      <c r="AJX3" s="22"/>
      <c r="AJY3" s="22"/>
      <c r="AJZ3" s="22"/>
      <c r="AKA3" s="22"/>
      <c r="AKB3" s="22"/>
      <c r="AKC3" s="22"/>
      <c r="AKD3" s="22"/>
      <c r="AKE3" s="22"/>
      <c r="AKF3" s="22"/>
      <c r="AKG3" s="22"/>
      <c r="AKH3" s="22"/>
      <c r="AKI3" s="22"/>
      <c r="AKJ3" s="22"/>
      <c r="AKK3" s="22"/>
      <c r="AKL3" s="22"/>
      <c r="AKM3" s="22"/>
      <c r="AKN3" s="22"/>
      <c r="AKO3" s="22"/>
      <c r="AKP3" s="22"/>
      <c r="AKQ3" s="22"/>
      <c r="AKR3" s="22"/>
      <c r="AKS3" s="22"/>
      <c r="AKT3" s="22"/>
      <c r="AKU3" s="22"/>
      <c r="AKV3" s="22"/>
      <c r="AKW3" s="22"/>
      <c r="AKX3" s="22"/>
      <c r="AKY3" s="22"/>
      <c r="AKZ3" s="22"/>
      <c r="ALA3" s="22"/>
      <c r="ALB3" s="22"/>
      <c r="ALC3" s="22"/>
      <c r="ALD3" s="22"/>
      <c r="ALE3" s="22"/>
      <c r="ALF3" s="22"/>
      <c r="ALG3" s="22"/>
      <c r="ALH3" s="22"/>
      <c r="ALI3" s="22"/>
      <c r="ALJ3" s="22"/>
      <c r="ALK3" s="22"/>
      <c r="ALL3" s="22"/>
      <c r="ALM3" s="22"/>
      <c r="ALN3" s="22"/>
      <c r="ALO3" s="22"/>
      <c r="ALP3" s="22"/>
      <c r="ALQ3" s="22"/>
      <c r="ALR3" s="22"/>
      <c r="ALS3" s="22"/>
      <c r="ALT3" s="22"/>
      <c r="ALU3" s="22"/>
      <c r="ALV3" s="22"/>
      <c r="ALW3" s="22"/>
      <c r="ALX3" s="22"/>
      <c r="ALY3" s="22"/>
      <c r="ALZ3" s="22"/>
      <c r="AMA3" s="22"/>
      <c r="AMB3" s="22"/>
      <c r="AMC3" s="22"/>
      <c r="AMD3" s="22"/>
      <c r="AME3" s="22"/>
      <c r="AMF3" s="22"/>
      <c r="AMG3" s="22"/>
      <c r="AMH3" s="22"/>
      <c r="AMI3" s="22"/>
      <c r="AMJ3" s="22"/>
    </row>
    <row r="4" spans="1:1024" s="23" customFormat="1" ht="25.5" customHeight="1">
      <c r="A4" s="126"/>
      <c r="B4" s="126"/>
      <c r="C4" s="26"/>
      <c r="D4" s="127"/>
      <c r="E4" s="127"/>
      <c r="F4" s="127"/>
      <c r="G4" s="127"/>
      <c r="H4" s="127"/>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c r="XM4" s="22"/>
      <c r="XN4" s="22"/>
      <c r="XO4" s="22"/>
      <c r="XP4" s="22"/>
      <c r="XQ4" s="22"/>
      <c r="XR4" s="22"/>
      <c r="XS4" s="22"/>
      <c r="XT4" s="22"/>
      <c r="XU4" s="22"/>
      <c r="XV4" s="22"/>
      <c r="XW4" s="22"/>
      <c r="XX4" s="22"/>
      <c r="XY4" s="22"/>
      <c r="XZ4" s="22"/>
      <c r="YA4" s="22"/>
      <c r="YB4" s="22"/>
      <c r="YC4" s="22"/>
      <c r="YD4" s="22"/>
      <c r="YE4" s="22"/>
      <c r="YF4" s="22"/>
      <c r="YG4" s="22"/>
      <c r="YH4" s="22"/>
      <c r="YI4" s="22"/>
      <c r="YJ4" s="22"/>
      <c r="YK4" s="22"/>
      <c r="YL4" s="22"/>
      <c r="YM4" s="22"/>
      <c r="YN4" s="22"/>
      <c r="YO4" s="22"/>
      <c r="YP4" s="22"/>
      <c r="YQ4" s="22"/>
      <c r="YR4" s="22"/>
      <c r="YS4" s="22"/>
      <c r="YT4" s="22"/>
      <c r="YU4" s="22"/>
      <c r="YV4" s="22"/>
      <c r="YW4" s="22"/>
      <c r="YX4" s="22"/>
      <c r="YY4" s="22"/>
      <c r="YZ4" s="22"/>
      <c r="ZA4" s="22"/>
      <c r="ZB4" s="22"/>
      <c r="ZC4" s="22"/>
      <c r="ZD4" s="22"/>
      <c r="ZE4" s="22"/>
      <c r="ZF4" s="22"/>
      <c r="ZG4" s="22"/>
      <c r="ZH4" s="22"/>
      <c r="ZI4" s="22"/>
      <c r="ZJ4" s="22"/>
      <c r="ZK4" s="22"/>
      <c r="ZL4" s="22"/>
      <c r="ZM4" s="22"/>
      <c r="ZN4" s="22"/>
      <c r="ZO4" s="22"/>
      <c r="ZP4" s="22"/>
      <c r="ZQ4" s="22"/>
      <c r="ZR4" s="22"/>
      <c r="ZS4" s="22"/>
      <c r="ZT4" s="22"/>
      <c r="ZU4" s="22"/>
      <c r="ZV4" s="22"/>
      <c r="ZW4" s="22"/>
      <c r="ZX4" s="22"/>
      <c r="ZY4" s="22"/>
      <c r="ZZ4" s="22"/>
      <c r="AAA4" s="22"/>
      <c r="AAB4" s="22"/>
      <c r="AAC4" s="22"/>
      <c r="AAD4" s="22"/>
      <c r="AAE4" s="22"/>
      <c r="AAF4" s="22"/>
      <c r="AAG4" s="22"/>
      <c r="AAH4" s="22"/>
      <c r="AAI4" s="22"/>
      <c r="AAJ4" s="22"/>
      <c r="AAK4" s="22"/>
      <c r="AAL4" s="22"/>
      <c r="AAM4" s="22"/>
      <c r="AAN4" s="22"/>
      <c r="AAO4" s="22"/>
      <c r="AAP4" s="22"/>
      <c r="AAQ4" s="22"/>
      <c r="AAR4" s="22"/>
      <c r="AAS4" s="22"/>
      <c r="AAT4" s="22"/>
      <c r="AAU4" s="22"/>
      <c r="AAV4" s="22"/>
      <c r="AAW4" s="22"/>
      <c r="AAX4" s="22"/>
      <c r="AAY4" s="22"/>
      <c r="AAZ4" s="22"/>
      <c r="ABA4" s="22"/>
      <c r="ABB4" s="22"/>
      <c r="ABC4" s="22"/>
      <c r="ABD4" s="22"/>
      <c r="ABE4" s="22"/>
      <c r="ABF4" s="22"/>
      <c r="ABG4" s="22"/>
      <c r="ABH4" s="22"/>
      <c r="ABI4" s="22"/>
      <c r="ABJ4" s="22"/>
      <c r="ABK4" s="22"/>
      <c r="ABL4" s="22"/>
      <c r="ABM4" s="22"/>
      <c r="ABN4" s="22"/>
      <c r="ABO4" s="22"/>
      <c r="ABP4" s="22"/>
      <c r="ABQ4" s="22"/>
      <c r="ABR4" s="22"/>
      <c r="ABS4" s="22"/>
      <c r="ABT4" s="22"/>
      <c r="ABU4" s="22"/>
      <c r="ABV4" s="22"/>
      <c r="ABW4" s="22"/>
      <c r="ABX4" s="22"/>
      <c r="ABY4" s="22"/>
      <c r="ABZ4" s="22"/>
      <c r="ACA4" s="22"/>
      <c r="ACB4" s="22"/>
      <c r="ACC4" s="22"/>
      <c r="ACD4" s="22"/>
      <c r="ACE4" s="22"/>
      <c r="ACF4" s="22"/>
      <c r="ACG4" s="22"/>
      <c r="ACH4" s="22"/>
      <c r="ACI4" s="22"/>
      <c r="ACJ4" s="22"/>
      <c r="ACK4" s="22"/>
      <c r="ACL4" s="22"/>
      <c r="ACM4" s="22"/>
      <c r="ACN4" s="22"/>
      <c r="ACO4" s="22"/>
      <c r="ACP4" s="22"/>
      <c r="ACQ4" s="22"/>
      <c r="ACR4" s="22"/>
      <c r="ACS4" s="22"/>
      <c r="ACT4" s="22"/>
      <c r="ACU4" s="22"/>
      <c r="ACV4" s="22"/>
      <c r="ACW4" s="22"/>
      <c r="ACX4" s="22"/>
      <c r="ACY4" s="22"/>
      <c r="ACZ4" s="22"/>
      <c r="ADA4" s="22"/>
      <c r="ADB4" s="22"/>
      <c r="ADC4" s="22"/>
      <c r="ADD4" s="22"/>
      <c r="ADE4" s="22"/>
      <c r="ADF4" s="22"/>
      <c r="ADG4" s="22"/>
      <c r="ADH4" s="22"/>
      <c r="ADI4" s="22"/>
      <c r="ADJ4" s="22"/>
      <c r="ADK4" s="22"/>
      <c r="ADL4" s="22"/>
      <c r="ADM4" s="22"/>
      <c r="ADN4" s="22"/>
      <c r="ADO4" s="22"/>
      <c r="ADP4" s="22"/>
      <c r="ADQ4" s="22"/>
      <c r="ADR4" s="22"/>
      <c r="ADS4" s="22"/>
      <c r="ADT4" s="22"/>
      <c r="ADU4" s="22"/>
      <c r="ADV4" s="22"/>
      <c r="ADW4" s="22"/>
      <c r="ADX4" s="22"/>
      <c r="ADY4" s="22"/>
      <c r="ADZ4" s="22"/>
      <c r="AEA4" s="22"/>
      <c r="AEB4" s="22"/>
      <c r="AEC4" s="22"/>
      <c r="AED4" s="22"/>
      <c r="AEE4" s="22"/>
      <c r="AEF4" s="22"/>
      <c r="AEG4" s="22"/>
      <c r="AEH4" s="22"/>
      <c r="AEI4" s="22"/>
      <c r="AEJ4" s="22"/>
      <c r="AEK4" s="22"/>
      <c r="AEL4" s="22"/>
      <c r="AEM4" s="22"/>
      <c r="AEN4" s="22"/>
      <c r="AEO4" s="22"/>
      <c r="AEP4" s="22"/>
      <c r="AEQ4" s="22"/>
      <c r="AER4" s="22"/>
      <c r="AES4" s="22"/>
      <c r="AET4" s="22"/>
      <c r="AEU4" s="22"/>
      <c r="AEV4" s="22"/>
      <c r="AEW4" s="22"/>
      <c r="AEX4" s="22"/>
      <c r="AEY4" s="22"/>
      <c r="AEZ4" s="22"/>
      <c r="AFA4" s="22"/>
      <c r="AFB4" s="22"/>
      <c r="AFC4" s="22"/>
      <c r="AFD4" s="22"/>
      <c r="AFE4" s="22"/>
      <c r="AFF4" s="22"/>
      <c r="AFG4" s="22"/>
      <c r="AFH4" s="22"/>
      <c r="AFI4" s="22"/>
      <c r="AFJ4" s="22"/>
      <c r="AFK4" s="22"/>
      <c r="AFL4" s="22"/>
      <c r="AFM4" s="22"/>
      <c r="AFN4" s="22"/>
      <c r="AFO4" s="22"/>
      <c r="AFP4" s="22"/>
      <c r="AFQ4" s="22"/>
      <c r="AFR4" s="22"/>
      <c r="AFS4" s="22"/>
      <c r="AFT4" s="22"/>
      <c r="AFU4" s="22"/>
      <c r="AFV4" s="22"/>
      <c r="AFW4" s="22"/>
      <c r="AFX4" s="22"/>
      <c r="AFY4" s="22"/>
      <c r="AFZ4" s="22"/>
      <c r="AGA4" s="22"/>
      <c r="AGB4" s="22"/>
      <c r="AGC4" s="22"/>
      <c r="AGD4" s="22"/>
      <c r="AGE4" s="22"/>
      <c r="AGF4" s="22"/>
      <c r="AGG4" s="22"/>
      <c r="AGH4" s="22"/>
      <c r="AGI4" s="22"/>
      <c r="AGJ4" s="22"/>
      <c r="AGK4" s="22"/>
      <c r="AGL4" s="22"/>
      <c r="AGM4" s="22"/>
      <c r="AGN4" s="22"/>
      <c r="AGO4" s="22"/>
      <c r="AGP4" s="22"/>
      <c r="AGQ4" s="22"/>
      <c r="AGR4" s="22"/>
      <c r="AGS4" s="22"/>
      <c r="AGT4" s="22"/>
      <c r="AGU4" s="22"/>
      <c r="AGV4" s="22"/>
      <c r="AGW4" s="22"/>
      <c r="AGX4" s="22"/>
      <c r="AGY4" s="22"/>
      <c r="AGZ4" s="22"/>
      <c r="AHA4" s="22"/>
      <c r="AHB4" s="22"/>
      <c r="AHC4" s="22"/>
      <c r="AHD4" s="22"/>
      <c r="AHE4" s="22"/>
      <c r="AHF4" s="22"/>
      <c r="AHG4" s="22"/>
      <c r="AHH4" s="22"/>
      <c r="AHI4" s="22"/>
      <c r="AHJ4" s="22"/>
      <c r="AHK4" s="22"/>
      <c r="AHL4" s="22"/>
      <c r="AHM4" s="22"/>
      <c r="AHN4" s="22"/>
      <c r="AHO4" s="22"/>
      <c r="AHP4" s="22"/>
      <c r="AHQ4" s="22"/>
      <c r="AHR4" s="22"/>
      <c r="AHS4" s="22"/>
      <c r="AHT4" s="22"/>
      <c r="AHU4" s="22"/>
      <c r="AHV4" s="22"/>
      <c r="AHW4" s="22"/>
      <c r="AHX4" s="22"/>
      <c r="AHY4" s="22"/>
      <c r="AHZ4" s="22"/>
      <c r="AIA4" s="22"/>
      <c r="AIB4" s="22"/>
      <c r="AIC4" s="22"/>
      <c r="AID4" s="22"/>
      <c r="AIE4" s="22"/>
      <c r="AIF4" s="22"/>
      <c r="AIG4" s="22"/>
      <c r="AIH4" s="22"/>
      <c r="AII4" s="22"/>
      <c r="AIJ4" s="22"/>
      <c r="AIK4" s="22"/>
      <c r="AIL4" s="22"/>
      <c r="AIM4" s="22"/>
      <c r="AIN4" s="22"/>
      <c r="AIO4" s="22"/>
      <c r="AIP4" s="22"/>
      <c r="AIQ4" s="22"/>
      <c r="AIR4" s="22"/>
      <c r="AIS4" s="22"/>
      <c r="AIT4" s="22"/>
      <c r="AIU4" s="22"/>
      <c r="AIV4" s="22"/>
      <c r="AIW4" s="22"/>
      <c r="AIX4" s="22"/>
      <c r="AIY4" s="22"/>
      <c r="AIZ4" s="22"/>
      <c r="AJA4" s="22"/>
      <c r="AJB4" s="22"/>
      <c r="AJC4" s="22"/>
      <c r="AJD4" s="22"/>
      <c r="AJE4" s="22"/>
      <c r="AJF4" s="22"/>
      <c r="AJG4" s="22"/>
      <c r="AJH4" s="22"/>
      <c r="AJI4" s="22"/>
      <c r="AJJ4" s="22"/>
      <c r="AJK4" s="22"/>
      <c r="AJL4" s="22"/>
      <c r="AJM4" s="22"/>
      <c r="AJN4" s="22"/>
      <c r="AJO4" s="22"/>
      <c r="AJP4" s="22"/>
      <c r="AJQ4" s="22"/>
      <c r="AJR4" s="22"/>
      <c r="AJS4" s="22"/>
      <c r="AJT4" s="22"/>
      <c r="AJU4" s="22"/>
      <c r="AJV4" s="22"/>
      <c r="AJW4" s="22"/>
      <c r="AJX4" s="22"/>
      <c r="AJY4" s="22"/>
      <c r="AJZ4" s="22"/>
      <c r="AKA4" s="22"/>
      <c r="AKB4" s="22"/>
      <c r="AKC4" s="22"/>
      <c r="AKD4" s="22"/>
      <c r="AKE4" s="22"/>
      <c r="AKF4" s="22"/>
      <c r="AKG4" s="22"/>
      <c r="AKH4" s="22"/>
      <c r="AKI4" s="22"/>
      <c r="AKJ4" s="22"/>
      <c r="AKK4" s="22"/>
      <c r="AKL4" s="22"/>
      <c r="AKM4" s="22"/>
      <c r="AKN4" s="22"/>
      <c r="AKO4" s="22"/>
      <c r="AKP4" s="22"/>
      <c r="AKQ4" s="22"/>
      <c r="AKR4" s="22"/>
      <c r="AKS4" s="22"/>
      <c r="AKT4" s="22"/>
      <c r="AKU4" s="22"/>
      <c r="AKV4" s="22"/>
      <c r="AKW4" s="22"/>
      <c r="AKX4" s="22"/>
      <c r="AKY4" s="22"/>
      <c r="AKZ4" s="22"/>
      <c r="ALA4" s="22"/>
      <c r="ALB4" s="22"/>
      <c r="ALC4" s="22"/>
      <c r="ALD4" s="22"/>
      <c r="ALE4" s="22"/>
      <c r="ALF4" s="22"/>
      <c r="ALG4" s="22"/>
      <c r="ALH4" s="22"/>
      <c r="ALI4" s="22"/>
      <c r="ALJ4" s="22"/>
      <c r="ALK4" s="22"/>
      <c r="ALL4" s="22"/>
      <c r="ALM4" s="22"/>
      <c r="ALN4" s="22"/>
      <c r="ALO4" s="22"/>
      <c r="ALP4" s="22"/>
      <c r="ALQ4" s="22"/>
      <c r="ALR4" s="22"/>
      <c r="ALS4" s="22"/>
      <c r="ALT4" s="22"/>
      <c r="ALU4" s="22"/>
      <c r="ALV4" s="22"/>
      <c r="ALW4" s="22"/>
      <c r="ALX4" s="22"/>
      <c r="ALY4" s="22"/>
      <c r="ALZ4" s="22"/>
      <c r="AMA4" s="22"/>
      <c r="AMB4" s="22"/>
      <c r="AMC4" s="22"/>
      <c r="AMD4" s="22"/>
      <c r="AME4" s="22"/>
      <c r="AMF4" s="22"/>
      <c r="AMG4" s="22"/>
      <c r="AMH4" s="22"/>
      <c r="AMI4" s="22"/>
      <c r="AMJ4" s="22"/>
    </row>
    <row r="5" spans="1:1024" s="23" customFormat="1">
      <c r="A5" s="22"/>
      <c r="B5" s="22"/>
      <c r="C5" s="22"/>
      <c r="D5" s="27"/>
      <c r="E5" s="27"/>
      <c r="F5" s="27"/>
      <c r="G5" s="27"/>
      <c r="H5" s="27"/>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c r="IW5" s="22"/>
      <c r="IX5" s="22"/>
      <c r="IY5" s="22"/>
      <c r="IZ5" s="22"/>
      <c r="JA5" s="22"/>
      <c r="JB5" s="22"/>
      <c r="JC5" s="22"/>
      <c r="JD5" s="22"/>
      <c r="JE5" s="22"/>
      <c r="JF5" s="22"/>
      <c r="JG5" s="22"/>
      <c r="JH5" s="22"/>
      <c r="JI5" s="22"/>
      <c r="JJ5" s="22"/>
      <c r="JK5" s="22"/>
      <c r="JL5" s="22"/>
      <c r="JM5" s="22"/>
      <c r="JN5" s="22"/>
      <c r="JO5" s="22"/>
      <c r="JP5" s="22"/>
      <c r="JQ5" s="22"/>
      <c r="JR5" s="22"/>
      <c r="JS5" s="22"/>
      <c r="JT5" s="22"/>
      <c r="JU5" s="22"/>
      <c r="JV5" s="22"/>
      <c r="JW5" s="22"/>
      <c r="JX5" s="22"/>
      <c r="JY5" s="22"/>
      <c r="JZ5" s="22"/>
      <c r="KA5" s="22"/>
      <c r="KB5" s="22"/>
      <c r="KC5" s="22"/>
      <c r="KD5" s="22"/>
      <c r="KE5" s="22"/>
      <c r="KF5" s="22"/>
      <c r="KG5" s="22"/>
      <c r="KH5" s="22"/>
      <c r="KI5" s="22"/>
      <c r="KJ5" s="22"/>
      <c r="KK5" s="22"/>
      <c r="KL5" s="22"/>
      <c r="KM5" s="22"/>
      <c r="KN5" s="22"/>
      <c r="KO5" s="22"/>
      <c r="KP5" s="22"/>
      <c r="KQ5" s="22"/>
      <c r="KR5" s="22"/>
      <c r="KS5" s="22"/>
      <c r="KT5" s="22"/>
      <c r="KU5" s="22"/>
      <c r="KV5" s="22"/>
      <c r="KW5" s="22"/>
      <c r="KX5" s="22"/>
      <c r="KY5" s="22"/>
      <c r="KZ5" s="22"/>
      <c r="LA5" s="22"/>
      <c r="LB5" s="22"/>
      <c r="LC5" s="22"/>
      <c r="LD5" s="22"/>
      <c r="LE5" s="22"/>
      <c r="LF5" s="22"/>
      <c r="LG5" s="22"/>
      <c r="LH5" s="22"/>
      <c r="LI5" s="22"/>
      <c r="LJ5" s="22"/>
      <c r="LK5" s="22"/>
      <c r="LL5" s="22"/>
      <c r="LM5" s="22"/>
      <c r="LN5" s="22"/>
      <c r="LO5" s="22"/>
      <c r="LP5" s="22"/>
      <c r="LQ5" s="22"/>
      <c r="LR5" s="22"/>
      <c r="LS5" s="22"/>
      <c r="LT5" s="22"/>
      <c r="LU5" s="22"/>
      <c r="LV5" s="22"/>
      <c r="LW5" s="22"/>
      <c r="LX5" s="22"/>
      <c r="LY5" s="22"/>
      <c r="LZ5" s="22"/>
      <c r="MA5" s="22"/>
      <c r="MB5" s="22"/>
      <c r="MC5" s="22"/>
      <c r="MD5" s="22"/>
      <c r="ME5" s="22"/>
      <c r="MF5" s="22"/>
      <c r="MG5" s="22"/>
      <c r="MH5" s="22"/>
      <c r="MI5" s="22"/>
      <c r="MJ5" s="22"/>
      <c r="MK5" s="22"/>
      <c r="ML5" s="22"/>
      <c r="MM5" s="22"/>
      <c r="MN5" s="22"/>
      <c r="MO5" s="22"/>
      <c r="MP5" s="22"/>
      <c r="MQ5" s="22"/>
      <c r="MR5" s="22"/>
      <c r="MS5" s="22"/>
      <c r="MT5" s="22"/>
      <c r="MU5" s="22"/>
      <c r="MV5" s="22"/>
      <c r="MW5" s="22"/>
      <c r="MX5" s="22"/>
      <c r="MY5" s="22"/>
      <c r="MZ5" s="22"/>
      <c r="NA5" s="22"/>
      <c r="NB5" s="22"/>
      <c r="NC5" s="22"/>
      <c r="ND5" s="22"/>
      <c r="NE5" s="22"/>
      <c r="NF5" s="22"/>
      <c r="NG5" s="22"/>
      <c r="NH5" s="22"/>
      <c r="NI5" s="22"/>
      <c r="NJ5" s="22"/>
      <c r="NK5" s="22"/>
      <c r="NL5" s="22"/>
      <c r="NM5" s="22"/>
      <c r="NN5" s="22"/>
      <c r="NO5" s="22"/>
      <c r="NP5" s="22"/>
      <c r="NQ5" s="22"/>
      <c r="NR5" s="22"/>
      <c r="NS5" s="22"/>
      <c r="NT5" s="22"/>
      <c r="NU5" s="22"/>
      <c r="NV5" s="22"/>
      <c r="NW5" s="22"/>
      <c r="NX5" s="22"/>
      <c r="NY5" s="22"/>
      <c r="NZ5" s="22"/>
      <c r="OA5" s="22"/>
      <c r="OB5" s="22"/>
      <c r="OC5" s="22"/>
      <c r="OD5" s="22"/>
      <c r="OE5" s="22"/>
      <c r="OF5" s="22"/>
      <c r="OG5" s="22"/>
      <c r="OH5" s="22"/>
      <c r="OI5" s="22"/>
      <c r="OJ5" s="22"/>
      <c r="OK5" s="22"/>
      <c r="OL5" s="22"/>
      <c r="OM5" s="22"/>
      <c r="ON5" s="22"/>
      <c r="OO5" s="22"/>
      <c r="OP5" s="22"/>
      <c r="OQ5" s="22"/>
      <c r="OR5" s="22"/>
      <c r="OS5" s="22"/>
      <c r="OT5" s="22"/>
      <c r="OU5" s="22"/>
      <c r="OV5" s="22"/>
      <c r="OW5" s="22"/>
      <c r="OX5" s="22"/>
      <c r="OY5" s="22"/>
      <c r="OZ5" s="22"/>
      <c r="PA5" s="22"/>
      <c r="PB5" s="22"/>
      <c r="PC5" s="22"/>
      <c r="PD5" s="22"/>
      <c r="PE5" s="22"/>
      <c r="PF5" s="22"/>
      <c r="PG5" s="22"/>
      <c r="PH5" s="22"/>
      <c r="PI5" s="22"/>
      <c r="PJ5" s="22"/>
      <c r="PK5" s="22"/>
      <c r="PL5" s="22"/>
      <c r="PM5" s="22"/>
      <c r="PN5" s="22"/>
      <c r="PO5" s="22"/>
      <c r="PP5" s="22"/>
      <c r="PQ5" s="22"/>
      <c r="PR5" s="22"/>
      <c r="PS5" s="22"/>
      <c r="PT5" s="22"/>
      <c r="PU5" s="22"/>
      <c r="PV5" s="22"/>
      <c r="PW5" s="22"/>
      <c r="PX5" s="22"/>
      <c r="PY5" s="22"/>
      <c r="PZ5" s="22"/>
      <c r="QA5" s="22"/>
      <c r="QB5" s="22"/>
      <c r="QC5" s="22"/>
      <c r="QD5" s="22"/>
      <c r="QE5" s="22"/>
      <c r="QF5" s="22"/>
      <c r="QG5" s="22"/>
      <c r="QH5" s="22"/>
      <c r="QI5" s="22"/>
      <c r="QJ5" s="22"/>
      <c r="QK5" s="22"/>
      <c r="QL5" s="22"/>
      <c r="QM5" s="22"/>
      <c r="QN5" s="22"/>
      <c r="QO5" s="22"/>
      <c r="QP5" s="22"/>
      <c r="QQ5" s="22"/>
      <c r="QR5" s="22"/>
      <c r="QS5" s="22"/>
      <c r="QT5" s="22"/>
      <c r="QU5" s="22"/>
      <c r="QV5" s="22"/>
      <c r="QW5" s="22"/>
      <c r="QX5" s="22"/>
      <c r="QY5" s="22"/>
      <c r="QZ5" s="22"/>
      <c r="RA5" s="22"/>
      <c r="RB5" s="22"/>
      <c r="RC5" s="22"/>
      <c r="RD5" s="22"/>
      <c r="RE5" s="22"/>
      <c r="RF5" s="22"/>
      <c r="RG5" s="22"/>
      <c r="RH5" s="22"/>
      <c r="RI5" s="22"/>
      <c r="RJ5" s="22"/>
      <c r="RK5" s="22"/>
      <c r="RL5" s="22"/>
      <c r="RM5" s="22"/>
      <c r="RN5" s="22"/>
      <c r="RO5" s="22"/>
      <c r="RP5" s="22"/>
      <c r="RQ5" s="22"/>
      <c r="RR5" s="22"/>
      <c r="RS5" s="22"/>
      <c r="RT5" s="22"/>
      <c r="RU5" s="22"/>
      <c r="RV5" s="22"/>
      <c r="RW5" s="22"/>
      <c r="RX5" s="22"/>
      <c r="RY5" s="22"/>
      <c r="RZ5" s="22"/>
      <c r="SA5" s="22"/>
      <c r="SB5" s="22"/>
      <c r="SC5" s="22"/>
      <c r="SD5" s="22"/>
      <c r="SE5" s="22"/>
      <c r="SF5" s="22"/>
      <c r="SG5" s="22"/>
      <c r="SH5" s="22"/>
      <c r="SI5" s="22"/>
      <c r="SJ5" s="22"/>
      <c r="SK5" s="22"/>
      <c r="SL5" s="22"/>
      <c r="SM5" s="22"/>
      <c r="SN5" s="22"/>
      <c r="SO5" s="22"/>
      <c r="SP5" s="22"/>
      <c r="SQ5" s="22"/>
      <c r="SR5" s="22"/>
      <c r="SS5" s="22"/>
      <c r="ST5" s="22"/>
      <c r="SU5" s="22"/>
      <c r="SV5" s="22"/>
      <c r="SW5" s="22"/>
      <c r="SX5" s="22"/>
      <c r="SY5" s="22"/>
      <c r="SZ5" s="22"/>
      <c r="TA5" s="22"/>
      <c r="TB5" s="22"/>
      <c r="TC5" s="22"/>
      <c r="TD5" s="22"/>
      <c r="TE5" s="22"/>
      <c r="TF5" s="22"/>
      <c r="TG5" s="22"/>
      <c r="TH5" s="22"/>
      <c r="TI5" s="22"/>
      <c r="TJ5" s="22"/>
      <c r="TK5" s="22"/>
      <c r="TL5" s="22"/>
      <c r="TM5" s="22"/>
      <c r="TN5" s="22"/>
      <c r="TO5" s="22"/>
      <c r="TP5" s="22"/>
      <c r="TQ5" s="22"/>
      <c r="TR5" s="22"/>
      <c r="TS5" s="22"/>
      <c r="TT5" s="22"/>
      <c r="TU5" s="22"/>
      <c r="TV5" s="22"/>
      <c r="TW5" s="22"/>
      <c r="TX5" s="22"/>
      <c r="TY5" s="22"/>
      <c r="TZ5" s="22"/>
      <c r="UA5" s="22"/>
      <c r="UB5" s="22"/>
      <c r="UC5" s="22"/>
      <c r="UD5" s="22"/>
      <c r="UE5" s="22"/>
      <c r="UF5" s="22"/>
      <c r="UG5" s="22"/>
      <c r="UH5" s="22"/>
      <c r="UI5" s="22"/>
      <c r="UJ5" s="22"/>
      <c r="UK5" s="22"/>
      <c r="UL5" s="22"/>
      <c r="UM5" s="22"/>
      <c r="UN5" s="22"/>
      <c r="UO5" s="22"/>
      <c r="UP5" s="22"/>
      <c r="UQ5" s="22"/>
      <c r="UR5" s="22"/>
      <c r="US5" s="22"/>
      <c r="UT5" s="22"/>
      <c r="UU5" s="22"/>
      <c r="UV5" s="22"/>
      <c r="UW5" s="22"/>
      <c r="UX5" s="22"/>
      <c r="UY5" s="22"/>
      <c r="UZ5" s="22"/>
      <c r="VA5" s="22"/>
      <c r="VB5" s="22"/>
      <c r="VC5" s="22"/>
      <c r="VD5" s="22"/>
      <c r="VE5" s="22"/>
      <c r="VF5" s="22"/>
      <c r="VG5" s="22"/>
      <c r="VH5" s="22"/>
      <c r="VI5" s="22"/>
      <c r="VJ5" s="22"/>
      <c r="VK5" s="22"/>
      <c r="VL5" s="22"/>
      <c r="VM5" s="22"/>
      <c r="VN5" s="22"/>
      <c r="VO5" s="22"/>
      <c r="VP5" s="22"/>
      <c r="VQ5" s="22"/>
      <c r="VR5" s="22"/>
      <c r="VS5" s="22"/>
      <c r="VT5" s="22"/>
      <c r="VU5" s="22"/>
      <c r="VV5" s="22"/>
      <c r="VW5" s="22"/>
      <c r="VX5" s="22"/>
      <c r="VY5" s="22"/>
      <c r="VZ5" s="22"/>
      <c r="WA5" s="22"/>
      <c r="WB5" s="22"/>
      <c r="WC5" s="22"/>
      <c r="WD5" s="22"/>
      <c r="WE5" s="22"/>
      <c r="WF5" s="22"/>
      <c r="WG5" s="22"/>
      <c r="WH5" s="22"/>
      <c r="WI5" s="22"/>
      <c r="WJ5" s="22"/>
      <c r="WK5" s="22"/>
      <c r="WL5" s="22"/>
      <c r="WM5" s="22"/>
      <c r="WN5" s="22"/>
      <c r="WO5" s="22"/>
      <c r="WP5" s="22"/>
      <c r="WQ5" s="22"/>
      <c r="WR5" s="22"/>
      <c r="WS5" s="22"/>
      <c r="WT5" s="22"/>
      <c r="WU5" s="22"/>
      <c r="WV5" s="22"/>
      <c r="WW5" s="22"/>
      <c r="WX5" s="22"/>
      <c r="WY5" s="22"/>
      <c r="WZ5" s="22"/>
      <c r="XA5" s="22"/>
      <c r="XB5" s="22"/>
      <c r="XC5" s="22"/>
      <c r="XD5" s="22"/>
      <c r="XE5" s="22"/>
      <c r="XF5" s="22"/>
      <c r="XG5" s="22"/>
      <c r="XH5" s="22"/>
      <c r="XI5" s="22"/>
      <c r="XJ5" s="22"/>
      <c r="XK5" s="22"/>
      <c r="XL5" s="22"/>
      <c r="XM5" s="22"/>
      <c r="XN5" s="22"/>
      <c r="XO5" s="22"/>
      <c r="XP5" s="22"/>
      <c r="XQ5" s="22"/>
      <c r="XR5" s="22"/>
      <c r="XS5" s="22"/>
      <c r="XT5" s="22"/>
      <c r="XU5" s="22"/>
      <c r="XV5" s="22"/>
      <c r="XW5" s="22"/>
      <c r="XX5" s="22"/>
      <c r="XY5" s="22"/>
      <c r="XZ5" s="22"/>
      <c r="YA5" s="22"/>
      <c r="YB5" s="22"/>
      <c r="YC5" s="22"/>
      <c r="YD5" s="22"/>
      <c r="YE5" s="22"/>
      <c r="YF5" s="22"/>
      <c r="YG5" s="22"/>
      <c r="YH5" s="22"/>
      <c r="YI5" s="22"/>
      <c r="YJ5" s="22"/>
      <c r="YK5" s="22"/>
      <c r="YL5" s="22"/>
      <c r="YM5" s="22"/>
      <c r="YN5" s="22"/>
      <c r="YO5" s="22"/>
      <c r="YP5" s="22"/>
      <c r="YQ5" s="22"/>
      <c r="YR5" s="22"/>
      <c r="YS5" s="22"/>
      <c r="YT5" s="22"/>
      <c r="YU5" s="22"/>
      <c r="YV5" s="22"/>
      <c r="YW5" s="22"/>
      <c r="YX5" s="22"/>
      <c r="YY5" s="22"/>
      <c r="YZ5" s="22"/>
      <c r="ZA5" s="22"/>
      <c r="ZB5" s="22"/>
      <c r="ZC5" s="22"/>
      <c r="ZD5" s="22"/>
      <c r="ZE5" s="22"/>
      <c r="ZF5" s="22"/>
      <c r="ZG5" s="22"/>
      <c r="ZH5" s="22"/>
      <c r="ZI5" s="22"/>
      <c r="ZJ5" s="22"/>
      <c r="ZK5" s="22"/>
      <c r="ZL5" s="22"/>
      <c r="ZM5" s="22"/>
      <c r="ZN5" s="22"/>
      <c r="ZO5" s="22"/>
      <c r="ZP5" s="22"/>
      <c r="ZQ5" s="22"/>
      <c r="ZR5" s="22"/>
      <c r="ZS5" s="22"/>
      <c r="ZT5" s="22"/>
      <c r="ZU5" s="22"/>
      <c r="ZV5" s="22"/>
      <c r="ZW5" s="22"/>
      <c r="ZX5" s="22"/>
      <c r="ZY5" s="22"/>
      <c r="ZZ5" s="22"/>
      <c r="AAA5" s="22"/>
      <c r="AAB5" s="22"/>
      <c r="AAC5" s="22"/>
      <c r="AAD5" s="22"/>
      <c r="AAE5" s="22"/>
      <c r="AAF5" s="22"/>
      <c r="AAG5" s="22"/>
      <c r="AAH5" s="22"/>
      <c r="AAI5" s="22"/>
      <c r="AAJ5" s="22"/>
      <c r="AAK5" s="22"/>
      <c r="AAL5" s="22"/>
      <c r="AAM5" s="22"/>
      <c r="AAN5" s="22"/>
      <c r="AAO5" s="22"/>
      <c r="AAP5" s="22"/>
      <c r="AAQ5" s="22"/>
      <c r="AAR5" s="22"/>
      <c r="AAS5" s="22"/>
      <c r="AAT5" s="22"/>
      <c r="AAU5" s="22"/>
      <c r="AAV5" s="22"/>
      <c r="AAW5" s="22"/>
      <c r="AAX5" s="22"/>
      <c r="AAY5" s="22"/>
      <c r="AAZ5" s="22"/>
      <c r="ABA5" s="22"/>
      <c r="ABB5" s="22"/>
      <c r="ABC5" s="22"/>
      <c r="ABD5" s="22"/>
      <c r="ABE5" s="22"/>
      <c r="ABF5" s="22"/>
      <c r="ABG5" s="22"/>
      <c r="ABH5" s="22"/>
      <c r="ABI5" s="22"/>
      <c r="ABJ5" s="22"/>
      <c r="ABK5" s="22"/>
      <c r="ABL5" s="22"/>
      <c r="ABM5" s="22"/>
      <c r="ABN5" s="22"/>
      <c r="ABO5" s="22"/>
      <c r="ABP5" s="22"/>
      <c r="ABQ5" s="22"/>
      <c r="ABR5" s="22"/>
      <c r="ABS5" s="22"/>
      <c r="ABT5" s="22"/>
      <c r="ABU5" s="22"/>
      <c r="ABV5" s="22"/>
      <c r="ABW5" s="22"/>
      <c r="ABX5" s="22"/>
      <c r="ABY5" s="22"/>
      <c r="ABZ5" s="22"/>
      <c r="ACA5" s="22"/>
      <c r="ACB5" s="22"/>
      <c r="ACC5" s="22"/>
      <c r="ACD5" s="22"/>
      <c r="ACE5" s="22"/>
      <c r="ACF5" s="22"/>
      <c r="ACG5" s="22"/>
      <c r="ACH5" s="22"/>
      <c r="ACI5" s="22"/>
      <c r="ACJ5" s="22"/>
      <c r="ACK5" s="22"/>
      <c r="ACL5" s="22"/>
      <c r="ACM5" s="22"/>
      <c r="ACN5" s="22"/>
      <c r="ACO5" s="22"/>
      <c r="ACP5" s="22"/>
      <c r="ACQ5" s="22"/>
      <c r="ACR5" s="22"/>
      <c r="ACS5" s="22"/>
      <c r="ACT5" s="22"/>
      <c r="ACU5" s="22"/>
      <c r="ACV5" s="22"/>
      <c r="ACW5" s="22"/>
      <c r="ACX5" s="22"/>
      <c r="ACY5" s="22"/>
      <c r="ACZ5" s="22"/>
      <c r="ADA5" s="22"/>
      <c r="ADB5" s="22"/>
      <c r="ADC5" s="22"/>
      <c r="ADD5" s="22"/>
      <c r="ADE5" s="22"/>
      <c r="ADF5" s="22"/>
      <c r="ADG5" s="22"/>
      <c r="ADH5" s="22"/>
      <c r="ADI5" s="22"/>
      <c r="ADJ5" s="22"/>
      <c r="ADK5" s="22"/>
      <c r="ADL5" s="22"/>
      <c r="ADM5" s="22"/>
      <c r="ADN5" s="22"/>
      <c r="ADO5" s="22"/>
      <c r="ADP5" s="22"/>
      <c r="ADQ5" s="22"/>
      <c r="ADR5" s="22"/>
      <c r="ADS5" s="22"/>
      <c r="ADT5" s="22"/>
      <c r="ADU5" s="22"/>
      <c r="ADV5" s="22"/>
      <c r="ADW5" s="22"/>
      <c r="ADX5" s="22"/>
      <c r="ADY5" s="22"/>
      <c r="ADZ5" s="22"/>
      <c r="AEA5" s="22"/>
      <c r="AEB5" s="22"/>
      <c r="AEC5" s="22"/>
      <c r="AED5" s="22"/>
      <c r="AEE5" s="22"/>
      <c r="AEF5" s="22"/>
      <c r="AEG5" s="22"/>
      <c r="AEH5" s="22"/>
      <c r="AEI5" s="22"/>
      <c r="AEJ5" s="22"/>
      <c r="AEK5" s="22"/>
      <c r="AEL5" s="22"/>
      <c r="AEM5" s="22"/>
      <c r="AEN5" s="22"/>
      <c r="AEO5" s="22"/>
      <c r="AEP5" s="22"/>
      <c r="AEQ5" s="22"/>
      <c r="AER5" s="22"/>
      <c r="AES5" s="22"/>
      <c r="AET5" s="22"/>
      <c r="AEU5" s="22"/>
      <c r="AEV5" s="22"/>
      <c r="AEW5" s="22"/>
      <c r="AEX5" s="22"/>
      <c r="AEY5" s="22"/>
      <c r="AEZ5" s="22"/>
      <c r="AFA5" s="22"/>
      <c r="AFB5" s="22"/>
      <c r="AFC5" s="22"/>
      <c r="AFD5" s="22"/>
      <c r="AFE5" s="22"/>
      <c r="AFF5" s="22"/>
      <c r="AFG5" s="22"/>
      <c r="AFH5" s="22"/>
      <c r="AFI5" s="22"/>
      <c r="AFJ5" s="22"/>
      <c r="AFK5" s="22"/>
      <c r="AFL5" s="22"/>
      <c r="AFM5" s="22"/>
      <c r="AFN5" s="22"/>
      <c r="AFO5" s="22"/>
      <c r="AFP5" s="22"/>
      <c r="AFQ5" s="22"/>
      <c r="AFR5" s="22"/>
      <c r="AFS5" s="22"/>
      <c r="AFT5" s="22"/>
      <c r="AFU5" s="22"/>
      <c r="AFV5" s="22"/>
      <c r="AFW5" s="22"/>
      <c r="AFX5" s="22"/>
      <c r="AFY5" s="22"/>
      <c r="AFZ5" s="22"/>
      <c r="AGA5" s="22"/>
      <c r="AGB5" s="22"/>
      <c r="AGC5" s="22"/>
      <c r="AGD5" s="22"/>
      <c r="AGE5" s="22"/>
      <c r="AGF5" s="22"/>
      <c r="AGG5" s="22"/>
      <c r="AGH5" s="22"/>
      <c r="AGI5" s="22"/>
      <c r="AGJ5" s="22"/>
      <c r="AGK5" s="22"/>
      <c r="AGL5" s="22"/>
      <c r="AGM5" s="22"/>
      <c r="AGN5" s="22"/>
      <c r="AGO5" s="22"/>
      <c r="AGP5" s="22"/>
      <c r="AGQ5" s="22"/>
      <c r="AGR5" s="22"/>
      <c r="AGS5" s="22"/>
      <c r="AGT5" s="22"/>
      <c r="AGU5" s="22"/>
      <c r="AGV5" s="22"/>
      <c r="AGW5" s="22"/>
      <c r="AGX5" s="22"/>
      <c r="AGY5" s="22"/>
      <c r="AGZ5" s="22"/>
      <c r="AHA5" s="22"/>
      <c r="AHB5" s="22"/>
      <c r="AHC5" s="22"/>
      <c r="AHD5" s="22"/>
      <c r="AHE5" s="22"/>
      <c r="AHF5" s="22"/>
      <c r="AHG5" s="22"/>
      <c r="AHH5" s="22"/>
      <c r="AHI5" s="22"/>
      <c r="AHJ5" s="22"/>
      <c r="AHK5" s="22"/>
      <c r="AHL5" s="22"/>
      <c r="AHM5" s="22"/>
      <c r="AHN5" s="22"/>
      <c r="AHO5" s="22"/>
      <c r="AHP5" s="22"/>
      <c r="AHQ5" s="22"/>
      <c r="AHR5" s="22"/>
      <c r="AHS5" s="22"/>
      <c r="AHT5" s="22"/>
      <c r="AHU5" s="22"/>
      <c r="AHV5" s="22"/>
      <c r="AHW5" s="22"/>
      <c r="AHX5" s="22"/>
      <c r="AHY5" s="22"/>
      <c r="AHZ5" s="22"/>
      <c r="AIA5" s="22"/>
      <c r="AIB5" s="22"/>
      <c r="AIC5" s="22"/>
      <c r="AID5" s="22"/>
      <c r="AIE5" s="22"/>
      <c r="AIF5" s="22"/>
      <c r="AIG5" s="22"/>
      <c r="AIH5" s="22"/>
      <c r="AII5" s="22"/>
      <c r="AIJ5" s="22"/>
      <c r="AIK5" s="22"/>
      <c r="AIL5" s="22"/>
      <c r="AIM5" s="22"/>
      <c r="AIN5" s="22"/>
      <c r="AIO5" s="22"/>
      <c r="AIP5" s="22"/>
      <c r="AIQ5" s="22"/>
      <c r="AIR5" s="22"/>
      <c r="AIS5" s="22"/>
      <c r="AIT5" s="22"/>
      <c r="AIU5" s="22"/>
      <c r="AIV5" s="22"/>
      <c r="AIW5" s="22"/>
      <c r="AIX5" s="22"/>
      <c r="AIY5" s="22"/>
      <c r="AIZ5" s="22"/>
      <c r="AJA5" s="22"/>
      <c r="AJB5" s="22"/>
      <c r="AJC5" s="22"/>
      <c r="AJD5" s="22"/>
      <c r="AJE5" s="22"/>
      <c r="AJF5" s="22"/>
      <c r="AJG5" s="22"/>
      <c r="AJH5" s="22"/>
      <c r="AJI5" s="22"/>
      <c r="AJJ5" s="22"/>
      <c r="AJK5" s="22"/>
      <c r="AJL5" s="22"/>
      <c r="AJM5" s="22"/>
      <c r="AJN5" s="22"/>
      <c r="AJO5" s="22"/>
      <c r="AJP5" s="22"/>
      <c r="AJQ5" s="22"/>
      <c r="AJR5" s="22"/>
      <c r="AJS5" s="22"/>
      <c r="AJT5" s="22"/>
      <c r="AJU5" s="22"/>
      <c r="AJV5" s="22"/>
      <c r="AJW5" s="22"/>
      <c r="AJX5" s="22"/>
      <c r="AJY5" s="22"/>
      <c r="AJZ5" s="22"/>
      <c r="AKA5" s="22"/>
      <c r="AKB5" s="22"/>
      <c r="AKC5" s="22"/>
      <c r="AKD5" s="22"/>
      <c r="AKE5" s="22"/>
      <c r="AKF5" s="22"/>
      <c r="AKG5" s="22"/>
      <c r="AKH5" s="22"/>
      <c r="AKI5" s="22"/>
      <c r="AKJ5" s="22"/>
      <c r="AKK5" s="22"/>
      <c r="AKL5" s="22"/>
      <c r="AKM5" s="22"/>
      <c r="AKN5" s="22"/>
      <c r="AKO5" s="22"/>
      <c r="AKP5" s="22"/>
      <c r="AKQ5" s="22"/>
      <c r="AKR5" s="22"/>
      <c r="AKS5" s="22"/>
      <c r="AKT5" s="22"/>
      <c r="AKU5" s="22"/>
      <c r="AKV5" s="22"/>
      <c r="AKW5" s="22"/>
      <c r="AKX5" s="22"/>
      <c r="AKY5" s="22"/>
      <c r="AKZ5" s="22"/>
      <c r="ALA5" s="22"/>
      <c r="ALB5" s="22"/>
      <c r="ALC5" s="22"/>
      <c r="ALD5" s="22"/>
      <c r="ALE5" s="22"/>
      <c r="ALF5" s="22"/>
      <c r="ALG5" s="22"/>
      <c r="ALH5" s="22"/>
      <c r="ALI5" s="22"/>
      <c r="ALJ5" s="22"/>
      <c r="ALK5" s="22"/>
      <c r="ALL5" s="22"/>
      <c r="ALM5" s="22"/>
      <c r="ALN5" s="22"/>
      <c r="ALO5" s="22"/>
      <c r="ALP5" s="22"/>
      <c r="ALQ5" s="22"/>
      <c r="ALR5" s="22"/>
      <c r="ALS5" s="22"/>
      <c r="ALT5" s="22"/>
      <c r="ALU5" s="22"/>
      <c r="ALV5" s="22"/>
      <c r="ALW5" s="22"/>
      <c r="ALX5" s="22"/>
      <c r="ALY5" s="22"/>
      <c r="ALZ5" s="22"/>
      <c r="AMA5" s="22"/>
      <c r="AMB5" s="22"/>
      <c r="AMC5" s="22"/>
      <c r="AMD5" s="22"/>
      <c r="AME5" s="22"/>
      <c r="AMF5" s="22"/>
      <c r="AMG5" s="22"/>
      <c r="AMH5" s="22"/>
      <c r="AMI5" s="22"/>
      <c r="AMJ5" s="22"/>
    </row>
    <row r="6" spans="1:1024" s="23" customFormat="1" ht="15.75" customHeight="1">
      <c r="A6" s="128" t="s">
        <v>63</v>
      </c>
      <c r="B6" s="128"/>
      <c r="C6" s="22"/>
      <c r="D6" s="27"/>
      <c r="E6" s="27"/>
      <c r="F6" s="27"/>
      <c r="G6" s="27"/>
      <c r="H6" s="27"/>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22"/>
      <c r="JX6" s="22"/>
      <c r="JY6" s="22"/>
      <c r="JZ6" s="22"/>
      <c r="KA6" s="22"/>
      <c r="KB6" s="22"/>
      <c r="KC6" s="22"/>
      <c r="KD6" s="22"/>
      <c r="KE6" s="22"/>
      <c r="KF6" s="22"/>
      <c r="KG6" s="22"/>
      <c r="KH6" s="22"/>
      <c r="KI6" s="22"/>
      <c r="KJ6" s="22"/>
      <c r="KK6" s="22"/>
      <c r="KL6" s="22"/>
      <c r="KM6" s="22"/>
      <c r="KN6" s="22"/>
      <c r="KO6" s="22"/>
      <c r="KP6" s="22"/>
      <c r="KQ6" s="22"/>
      <c r="KR6" s="22"/>
      <c r="KS6" s="22"/>
      <c r="KT6" s="22"/>
      <c r="KU6" s="22"/>
      <c r="KV6" s="22"/>
      <c r="KW6" s="22"/>
      <c r="KX6" s="22"/>
      <c r="KY6" s="22"/>
      <c r="KZ6" s="22"/>
      <c r="LA6" s="22"/>
      <c r="LB6" s="22"/>
      <c r="LC6" s="22"/>
      <c r="LD6" s="22"/>
      <c r="LE6" s="22"/>
      <c r="LF6" s="22"/>
      <c r="LG6" s="22"/>
      <c r="LH6" s="22"/>
      <c r="LI6" s="22"/>
      <c r="LJ6" s="22"/>
      <c r="LK6" s="22"/>
      <c r="LL6" s="22"/>
      <c r="LM6" s="22"/>
      <c r="LN6" s="22"/>
      <c r="LO6" s="22"/>
      <c r="LP6" s="22"/>
      <c r="LQ6" s="22"/>
      <c r="LR6" s="22"/>
      <c r="LS6" s="22"/>
      <c r="LT6" s="22"/>
      <c r="LU6" s="22"/>
      <c r="LV6" s="22"/>
      <c r="LW6" s="22"/>
      <c r="LX6" s="22"/>
      <c r="LY6" s="22"/>
      <c r="LZ6" s="22"/>
      <c r="MA6" s="22"/>
      <c r="MB6" s="22"/>
      <c r="MC6" s="22"/>
      <c r="MD6" s="22"/>
      <c r="ME6" s="22"/>
      <c r="MF6" s="22"/>
      <c r="MG6" s="22"/>
      <c r="MH6" s="22"/>
      <c r="MI6" s="22"/>
      <c r="MJ6" s="22"/>
      <c r="MK6" s="22"/>
      <c r="ML6" s="22"/>
      <c r="MM6" s="22"/>
      <c r="MN6" s="22"/>
      <c r="MO6" s="22"/>
      <c r="MP6" s="22"/>
      <c r="MQ6" s="22"/>
      <c r="MR6" s="22"/>
      <c r="MS6" s="22"/>
      <c r="MT6" s="22"/>
      <c r="MU6" s="22"/>
      <c r="MV6" s="22"/>
      <c r="MW6" s="22"/>
      <c r="MX6" s="22"/>
      <c r="MY6" s="22"/>
      <c r="MZ6" s="22"/>
      <c r="NA6" s="22"/>
      <c r="NB6" s="22"/>
      <c r="NC6" s="22"/>
      <c r="ND6" s="22"/>
      <c r="NE6" s="22"/>
      <c r="NF6" s="22"/>
      <c r="NG6" s="22"/>
      <c r="NH6" s="22"/>
      <c r="NI6" s="22"/>
      <c r="NJ6" s="22"/>
      <c r="NK6" s="22"/>
      <c r="NL6" s="22"/>
      <c r="NM6" s="22"/>
      <c r="NN6" s="22"/>
      <c r="NO6" s="22"/>
      <c r="NP6" s="22"/>
      <c r="NQ6" s="22"/>
      <c r="NR6" s="22"/>
      <c r="NS6" s="22"/>
      <c r="NT6" s="22"/>
      <c r="NU6" s="22"/>
      <c r="NV6" s="22"/>
      <c r="NW6" s="22"/>
      <c r="NX6" s="22"/>
      <c r="NY6" s="22"/>
      <c r="NZ6" s="22"/>
      <c r="OA6" s="22"/>
      <c r="OB6" s="22"/>
      <c r="OC6" s="22"/>
      <c r="OD6" s="22"/>
      <c r="OE6" s="22"/>
      <c r="OF6" s="22"/>
      <c r="OG6" s="22"/>
      <c r="OH6" s="22"/>
      <c r="OI6" s="22"/>
      <c r="OJ6" s="22"/>
      <c r="OK6" s="22"/>
      <c r="OL6" s="22"/>
      <c r="OM6" s="22"/>
      <c r="ON6" s="22"/>
      <c r="OO6" s="22"/>
      <c r="OP6" s="22"/>
      <c r="OQ6" s="22"/>
      <c r="OR6" s="22"/>
      <c r="OS6" s="22"/>
      <c r="OT6" s="22"/>
      <c r="OU6" s="22"/>
      <c r="OV6" s="22"/>
      <c r="OW6" s="22"/>
      <c r="OX6" s="22"/>
      <c r="OY6" s="22"/>
      <c r="OZ6" s="22"/>
      <c r="PA6" s="22"/>
      <c r="PB6" s="22"/>
      <c r="PC6" s="22"/>
      <c r="PD6" s="22"/>
      <c r="PE6" s="22"/>
      <c r="PF6" s="22"/>
      <c r="PG6" s="22"/>
      <c r="PH6" s="22"/>
      <c r="PI6" s="22"/>
      <c r="PJ6" s="22"/>
      <c r="PK6" s="22"/>
      <c r="PL6" s="22"/>
      <c r="PM6" s="22"/>
      <c r="PN6" s="22"/>
      <c r="PO6" s="22"/>
      <c r="PP6" s="22"/>
      <c r="PQ6" s="22"/>
      <c r="PR6" s="22"/>
      <c r="PS6" s="22"/>
      <c r="PT6" s="22"/>
      <c r="PU6" s="22"/>
      <c r="PV6" s="22"/>
      <c r="PW6" s="22"/>
      <c r="PX6" s="22"/>
      <c r="PY6" s="22"/>
      <c r="PZ6" s="22"/>
      <c r="QA6" s="22"/>
      <c r="QB6" s="22"/>
      <c r="QC6" s="22"/>
      <c r="QD6" s="22"/>
      <c r="QE6" s="22"/>
      <c r="QF6" s="22"/>
      <c r="QG6" s="22"/>
      <c r="QH6" s="22"/>
      <c r="QI6" s="22"/>
      <c r="QJ6" s="22"/>
      <c r="QK6" s="22"/>
      <c r="QL6" s="22"/>
      <c r="QM6" s="22"/>
      <c r="QN6" s="22"/>
      <c r="QO6" s="22"/>
      <c r="QP6" s="22"/>
      <c r="QQ6" s="22"/>
      <c r="QR6" s="22"/>
      <c r="QS6" s="22"/>
      <c r="QT6" s="22"/>
      <c r="QU6" s="22"/>
      <c r="QV6" s="22"/>
      <c r="QW6" s="22"/>
      <c r="QX6" s="22"/>
      <c r="QY6" s="22"/>
      <c r="QZ6" s="22"/>
      <c r="RA6" s="22"/>
      <c r="RB6" s="22"/>
      <c r="RC6" s="22"/>
      <c r="RD6" s="22"/>
      <c r="RE6" s="22"/>
      <c r="RF6" s="22"/>
      <c r="RG6" s="22"/>
      <c r="RH6" s="22"/>
      <c r="RI6" s="22"/>
      <c r="RJ6" s="22"/>
      <c r="RK6" s="22"/>
      <c r="RL6" s="22"/>
      <c r="RM6" s="22"/>
      <c r="RN6" s="22"/>
      <c r="RO6" s="22"/>
      <c r="RP6" s="22"/>
      <c r="RQ6" s="22"/>
      <c r="RR6" s="22"/>
      <c r="RS6" s="22"/>
      <c r="RT6" s="22"/>
      <c r="RU6" s="22"/>
      <c r="RV6" s="22"/>
      <c r="RW6" s="22"/>
      <c r="RX6" s="22"/>
      <c r="RY6" s="22"/>
      <c r="RZ6" s="22"/>
      <c r="SA6" s="22"/>
      <c r="SB6" s="22"/>
      <c r="SC6" s="22"/>
      <c r="SD6" s="22"/>
      <c r="SE6" s="22"/>
      <c r="SF6" s="22"/>
      <c r="SG6" s="22"/>
      <c r="SH6" s="22"/>
      <c r="SI6" s="22"/>
      <c r="SJ6" s="22"/>
      <c r="SK6" s="22"/>
      <c r="SL6" s="22"/>
      <c r="SM6" s="22"/>
      <c r="SN6" s="22"/>
      <c r="SO6" s="22"/>
      <c r="SP6" s="22"/>
      <c r="SQ6" s="22"/>
      <c r="SR6" s="22"/>
      <c r="SS6" s="22"/>
      <c r="ST6" s="22"/>
      <c r="SU6" s="22"/>
      <c r="SV6" s="22"/>
      <c r="SW6" s="22"/>
      <c r="SX6" s="22"/>
      <c r="SY6" s="22"/>
      <c r="SZ6" s="22"/>
      <c r="TA6" s="22"/>
      <c r="TB6" s="22"/>
      <c r="TC6" s="22"/>
      <c r="TD6" s="22"/>
      <c r="TE6" s="22"/>
      <c r="TF6" s="22"/>
      <c r="TG6" s="22"/>
      <c r="TH6" s="22"/>
      <c r="TI6" s="22"/>
      <c r="TJ6" s="22"/>
      <c r="TK6" s="22"/>
      <c r="TL6" s="22"/>
      <c r="TM6" s="22"/>
      <c r="TN6" s="22"/>
      <c r="TO6" s="22"/>
      <c r="TP6" s="22"/>
      <c r="TQ6" s="22"/>
      <c r="TR6" s="22"/>
      <c r="TS6" s="22"/>
      <c r="TT6" s="22"/>
      <c r="TU6" s="22"/>
      <c r="TV6" s="22"/>
      <c r="TW6" s="22"/>
      <c r="TX6" s="22"/>
      <c r="TY6" s="22"/>
      <c r="TZ6" s="22"/>
      <c r="UA6" s="22"/>
      <c r="UB6" s="22"/>
      <c r="UC6" s="22"/>
      <c r="UD6" s="22"/>
      <c r="UE6" s="22"/>
      <c r="UF6" s="22"/>
      <c r="UG6" s="22"/>
      <c r="UH6" s="22"/>
      <c r="UI6" s="22"/>
      <c r="UJ6" s="22"/>
      <c r="UK6" s="22"/>
      <c r="UL6" s="22"/>
      <c r="UM6" s="22"/>
      <c r="UN6" s="22"/>
      <c r="UO6" s="22"/>
      <c r="UP6" s="22"/>
      <c r="UQ6" s="22"/>
      <c r="UR6" s="22"/>
      <c r="US6" s="22"/>
      <c r="UT6" s="22"/>
      <c r="UU6" s="22"/>
      <c r="UV6" s="22"/>
      <c r="UW6" s="22"/>
      <c r="UX6" s="22"/>
      <c r="UY6" s="22"/>
      <c r="UZ6" s="22"/>
      <c r="VA6" s="22"/>
      <c r="VB6" s="22"/>
      <c r="VC6" s="22"/>
      <c r="VD6" s="22"/>
      <c r="VE6" s="22"/>
      <c r="VF6" s="22"/>
      <c r="VG6" s="22"/>
      <c r="VH6" s="22"/>
      <c r="VI6" s="22"/>
      <c r="VJ6" s="22"/>
      <c r="VK6" s="22"/>
      <c r="VL6" s="22"/>
      <c r="VM6" s="22"/>
      <c r="VN6" s="22"/>
      <c r="VO6" s="22"/>
      <c r="VP6" s="22"/>
      <c r="VQ6" s="22"/>
      <c r="VR6" s="22"/>
      <c r="VS6" s="22"/>
      <c r="VT6" s="22"/>
      <c r="VU6" s="22"/>
      <c r="VV6" s="22"/>
      <c r="VW6" s="22"/>
      <c r="VX6" s="22"/>
      <c r="VY6" s="22"/>
      <c r="VZ6" s="22"/>
      <c r="WA6" s="22"/>
      <c r="WB6" s="22"/>
      <c r="WC6" s="22"/>
      <c r="WD6" s="22"/>
      <c r="WE6" s="22"/>
      <c r="WF6" s="22"/>
      <c r="WG6" s="22"/>
      <c r="WH6" s="22"/>
      <c r="WI6" s="22"/>
      <c r="WJ6" s="22"/>
      <c r="WK6" s="22"/>
      <c r="WL6" s="22"/>
      <c r="WM6" s="22"/>
      <c r="WN6" s="22"/>
      <c r="WO6" s="22"/>
      <c r="WP6" s="22"/>
      <c r="WQ6" s="22"/>
      <c r="WR6" s="22"/>
      <c r="WS6" s="22"/>
      <c r="WT6" s="22"/>
      <c r="WU6" s="22"/>
      <c r="WV6" s="22"/>
      <c r="WW6" s="22"/>
      <c r="WX6" s="22"/>
      <c r="WY6" s="22"/>
      <c r="WZ6" s="22"/>
      <c r="XA6" s="22"/>
      <c r="XB6" s="22"/>
      <c r="XC6" s="22"/>
      <c r="XD6" s="22"/>
      <c r="XE6" s="22"/>
      <c r="XF6" s="22"/>
      <c r="XG6" s="22"/>
      <c r="XH6" s="22"/>
      <c r="XI6" s="22"/>
      <c r="XJ6" s="22"/>
      <c r="XK6" s="22"/>
      <c r="XL6" s="22"/>
      <c r="XM6" s="22"/>
      <c r="XN6" s="22"/>
      <c r="XO6" s="22"/>
      <c r="XP6" s="22"/>
      <c r="XQ6" s="22"/>
      <c r="XR6" s="22"/>
      <c r="XS6" s="22"/>
      <c r="XT6" s="22"/>
      <c r="XU6" s="22"/>
      <c r="XV6" s="22"/>
      <c r="XW6" s="22"/>
      <c r="XX6" s="22"/>
      <c r="XY6" s="22"/>
      <c r="XZ6" s="22"/>
      <c r="YA6" s="22"/>
      <c r="YB6" s="22"/>
      <c r="YC6" s="22"/>
      <c r="YD6" s="22"/>
      <c r="YE6" s="22"/>
      <c r="YF6" s="22"/>
      <c r="YG6" s="22"/>
      <c r="YH6" s="22"/>
      <c r="YI6" s="22"/>
      <c r="YJ6" s="22"/>
      <c r="YK6" s="22"/>
      <c r="YL6" s="22"/>
      <c r="YM6" s="22"/>
      <c r="YN6" s="22"/>
      <c r="YO6" s="22"/>
      <c r="YP6" s="22"/>
      <c r="YQ6" s="22"/>
      <c r="YR6" s="22"/>
      <c r="YS6" s="22"/>
      <c r="YT6" s="22"/>
      <c r="YU6" s="22"/>
      <c r="YV6" s="22"/>
      <c r="YW6" s="22"/>
      <c r="YX6" s="22"/>
      <c r="YY6" s="22"/>
      <c r="YZ6" s="22"/>
      <c r="ZA6" s="22"/>
      <c r="ZB6" s="22"/>
      <c r="ZC6" s="22"/>
      <c r="ZD6" s="22"/>
      <c r="ZE6" s="22"/>
      <c r="ZF6" s="22"/>
      <c r="ZG6" s="22"/>
      <c r="ZH6" s="22"/>
      <c r="ZI6" s="22"/>
      <c r="ZJ6" s="22"/>
      <c r="ZK6" s="22"/>
      <c r="ZL6" s="22"/>
      <c r="ZM6" s="22"/>
      <c r="ZN6" s="22"/>
      <c r="ZO6" s="22"/>
      <c r="ZP6" s="22"/>
      <c r="ZQ6" s="22"/>
      <c r="ZR6" s="22"/>
      <c r="ZS6" s="22"/>
      <c r="ZT6" s="22"/>
      <c r="ZU6" s="22"/>
      <c r="ZV6" s="22"/>
      <c r="ZW6" s="22"/>
      <c r="ZX6" s="22"/>
      <c r="ZY6" s="22"/>
      <c r="ZZ6" s="22"/>
      <c r="AAA6" s="22"/>
      <c r="AAB6" s="22"/>
      <c r="AAC6" s="22"/>
      <c r="AAD6" s="22"/>
      <c r="AAE6" s="22"/>
      <c r="AAF6" s="22"/>
      <c r="AAG6" s="22"/>
      <c r="AAH6" s="22"/>
      <c r="AAI6" s="22"/>
      <c r="AAJ6" s="22"/>
      <c r="AAK6" s="22"/>
      <c r="AAL6" s="22"/>
      <c r="AAM6" s="22"/>
      <c r="AAN6" s="22"/>
      <c r="AAO6" s="22"/>
      <c r="AAP6" s="22"/>
      <c r="AAQ6" s="22"/>
      <c r="AAR6" s="22"/>
      <c r="AAS6" s="22"/>
      <c r="AAT6" s="22"/>
      <c r="AAU6" s="22"/>
      <c r="AAV6" s="22"/>
      <c r="AAW6" s="22"/>
      <c r="AAX6" s="22"/>
      <c r="AAY6" s="22"/>
      <c r="AAZ6" s="22"/>
      <c r="ABA6" s="22"/>
      <c r="ABB6" s="22"/>
      <c r="ABC6" s="22"/>
      <c r="ABD6" s="22"/>
      <c r="ABE6" s="22"/>
      <c r="ABF6" s="22"/>
      <c r="ABG6" s="22"/>
      <c r="ABH6" s="22"/>
      <c r="ABI6" s="22"/>
      <c r="ABJ6" s="22"/>
      <c r="ABK6" s="22"/>
      <c r="ABL6" s="22"/>
      <c r="ABM6" s="22"/>
      <c r="ABN6" s="22"/>
      <c r="ABO6" s="22"/>
      <c r="ABP6" s="22"/>
      <c r="ABQ6" s="22"/>
      <c r="ABR6" s="22"/>
      <c r="ABS6" s="22"/>
      <c r="ABT6" s="22"/>
      <c r="ABU6" s="22"/>
      <c r="ABV6" s="22"/>
      <c r="ABW6" s="22"/>
      <c r="ABX6" s="22"/>
      <c r="ABY6" s="22"/>
      <c r="ABZ6" s="22"/>
      <c r="ACA6" s="22"/>
      <c r="ACB6" s="22"/>
      <c r="ACC6" s="22"/>
      <c r="ACD6" s="22"/>
      <c r="ACE6" s="22"/>
      <c r="ACF6" s="22"/>
      <c r="ACG6" s="22"/>
      <c r="ACH6" s="22"/>
      <c r="ACI6" s="22"/>
      <c r="ACJ6" s="22"/>
      <c r="ACK6" s="22"/>
      <c r="ACL6" s="22"/>
      <c r="ACM6" s="22"/>
      <c r="ACN6" s="22"/>
      <c r="ACO6" s="22"/>
      <c r="ACP6" s="22"/>
      <c r="ACQ6" s="22"/>
      <c r="ACR6" s="22"/>
      <c r="ACS6" s="22"/>
      <c r="ACT6" s="22"/>
      <c r="ACU6" s="22"/>
      <c r="ACV6" s="22"/>
      <c r="ACW6" s="22"/>
      <c r="ACX6" s="22"/>
      <c r="ACY6" s="22"/>
      <c r="ACZ6" s="22"/>
      <c r="ADA6" s="22"/>
      <c r="ADB6" s="22"/>
      <c r="ADC6" s="22"/>
      <c r="ADD6" s="22"/>
      <c r="ADE6" s="22"/>
      <c r="ADF6" s="22"/>
      <c r="ADG6" s="22"/>
      <c r="ADH6" s="22"/>
      <c r="ADI6" s="22"/>
      <c r="ADJ6" s="22"/>
      <c r="ADK6" s="22"/>
      <c r="ADL6" s="22"/>
      <c r="ADM6" s="22"/>
      <c r="ADN6" s="22"/>
      <c r="ADO6" s="22"/>
      <c r="ADP6" s="22"/>
      <c r="ADQ6" s="22"/>
      <c r="ADR6" s="22"/>
      <c r="ADS6" s="22"/>
      <c r="ADT6" s="22"/>
      <c r="ADU6" s="22"/>
      <c r="ADV6" s="22"/>
      <c r="ADW6" s="22"/>
      <c r="ADX6" s="22"/>
      <c r="ADY6" s="22"/>
      <c r="ADZ6" s="22"/>
      <c r="AEA6" s="22"/>
      <c r="AEB6" s="22"/>
      <c r="AEC6" s="22"/>
      <c r="AED6" s="22"/>
      <c r="AEE6" s="22"/>
      <c r="AEF6" s="22"/>
      <c r="AEG6" s="22"/>
      <c r="AEH6" s="22"/>
      <c r="AEI6" s="22"/>
      <c r="AEJ6" s="22"/>
      <c r="AEK6" s="22"/>
      <c r="AEL6" s="22"/>
      <c r="AEM6" s="22"/>
      <c r="AEN6" s="22"/>
      <c r="AEO6" s="22"/>
      <c r="AEP6" s="22"/>
      <c r="AEQ6" s="22"/>
      <c r="AER6" s="22"/>
      <c r="AES6" s="22"/>
      <c r="AET6" s="22"/>
      <c r="AEU6" s="22"/>
      <c r="AEV6" s="22"/>
      <c r="AEW6" s="22"/>
      <c r="AEX6" s="22"/>
      <c r="AEY6" s="22"/>
      <c r="AEZ6" s="22"/>
      <c r="AFA6" s="22"/>
      <c r="AFB6" s="22"/>
      <c r="AFC6" s="22"/>
      <c r="AFD6" s="22"/>
      <c r="AFE6" s="22"/>
      <c r="AFF6" s="22"/>
      <c r="AFG6" s="22"/>
      <c r="AFH6" s="22"/>
      <c r="AFI6" s="22"/>
      <c r="AFJ6" s="22"/>
      <c r="AFK6" s="22"/>
      <c r="AFL6" s="22"/>
      <c r="AFM6" s="22"/>
      <c r="AFN6" s="22"/>
      <c r="AFO6" s="22"/>
      <c r="AFP6" s="22"/>
      <c r="AFQ6" s="22"/>
      <c r="AFR6" s="22"/>
      <c r="AFS6" s="22"/>
      <c r="AFT6" s="22"/>
      <c r="AFU6" s="22"/>
      <c r="AFV6" s="22"/>
      <c r="AFW6" s="22"/>
      <c r="AFX6" s="22"/>
      <c r="AFY6" s="22"/>
      <c r="AFZ6" s="22"/>
      <c r="AGA6" s="22"/>
      <c r="AGB6" s="22"/>
      <c r="AGC6" s="22"/>
      <c r="AGD6" s="22"/>
      <c r="AGE6" s="22"/>
      <c r="AGF6" s="22"/>
      <c r="AGG6" s="22"/>
      <c r="AGH6" s="22"/>
      <c r="AGI6" s="22"/>
      <c r="AGJ6" s="22"/>
      <c r="AGK6" s="22"/>
      <c r="AGL6" s="22"/>
      <c r="AGM6" s="22"/>
      <c r="AGN6" s="22"/>
      <c r="AGO6" s="22"/>
      <c r="AGP6" s="22"/>
      <c r="AGQ6" s="22"/>
      <c r="AGR6" s="22"/>
      <c r="AGS6" s="22"/>
      <c r="AGT6" s="22"/>
      <c r="AGU6" s="22"/>
      <c r="AGV6" s="22"/>
      <c r="AGW6" s="22"/>
      <c r="AGX6" s="22"/>
      <c r="AGY6" s="22"/>
      <c r="AGZ6" s="22"/>
      <c r="AHA6" s="22"/>
      <c r="AHB6" s="22"/>
      <c r="AHC6" s="22"/>
      <c r="AHD6" s="22"/>
      <c r="AHE6" s="22"/>
      <c r="AHF6" s="22"/>
      <c r="AHG6" s="22"/>
      <c r="AHH6" s="22"/>
      <c r="AHI6" s="22"/>
      <c r="AHJ6" s="22"/>
      <c r="AHK6" s="22"/>
      <c r="AHL6" s="22"/>
      <c r="AHM6" s="22"/>
      <c r="AHN6" s="22"/>
      <c r="AHO6" s="22"/>
      <c r="AHP6" s="22"/>
      <c r="AHQ6" s="22"/>
      <c r="AHR6" s="22"/>
      <c r="AHS6" s="22"/>
      <c r="AHT6" s="22"/>
      <c r="AHU6" s="22"/>
      <c r="AHV6" s="22"/>
      <c r="AHW6" s="22"/>
      <c r="AHX6" s="22"/>
      <c r="AHY6" s="22"/>
      <c r="AHZ6" s="22"/>
      <c r="AIA6" s="22"/>
      <c r="AIB6" s="22"/>
      <c r="AIC6" s="22"/>
      <c r="AID6" s="22"/>
      <c r="AIE6" s="22"/>
      <c r="AIF6" s="22"/>
      <c r="AIG6" s="22"/>
      <c r="AIH6" s="22"/>
      <c r="AII6" s="22"/>
      <c r="AIJ6" s="22"/>
      <c r="AIK6" s="22"/>
      <c r="AIL6" s="22"/>
      <c r="AIM6" s="22"/>
      <c r="AIN6" s="22"/>
      <c r="AIO6" s="22"/>
      <c r="AIP6" s="22"/>
      <c r="AIQ6" s="22"/>
      <c r="AIR6" s="22"/>
      <c r="AIS6" s="22"/>
      <c r="AIT6" s="22"/>
      <c r="AIU6" s="22"/>
      <c r="AIV6" s="22"/>
      <c r="AIW6" s="22"/>
      <c r="AIX6" s="22"/>
      <c r="AIY6" s="22"/>
      <c r="AIZ6" s="22"/>
      <c r="AJA6" s="22"/>
      <c r="AJB6" s="22"/>
      <c r="AJC6" s="22"/>
      <c r="AJD6" s="22"/>
      <c r="AJE6" s="22"/>
      <c r="AJF6" s="22"/>
      <c r="AJG6" s="22"/>
      <c r="AJH6" s="22"/>
      <c r="AJI6" s="22"/>
      <c r="AJJ6" s="22"/>
      <c r="AJK6" s="22"/>
      <c r="AJL6" s="22"/>
      <c r="AJM6" s="22"/>
      <c r="AJN6" s="22"/>
      <c r="AJO6" s="22"/>
      <c r="AJP6" s="22"/>
      <c r="AJQ6" s="22"/>
      <c r="AJR6" s="22"/>
      <c r="AJS6" s="22"/>
      <c r="AJT6" s="22"/>
      <c r="AJU6" s="22"/>
      <c r="AJV6" s="22"/>
      <c r="AJW6" s="22"/>
      <c r="AJX6" s="22"/>
      <c r="AJY6" s="22"/>
      <c r="AJZ6" s="22"/>
      <c r="AKA6" s="22"/>
      <c r="AKB6" s="22"/>
      <c r="AKC6" s="22"/>
      <c r="AKD6" s="22"/>
      <c r="AKE6" s="22"/>
      <c r="AKF6" s="22"/>
      <c r="AKG6" s="22"/>
      <c r="AKH6" s="22"/>
      <c r="AKI6" s="22"/>
      <c r="AKJ6" s="22"/>
      <c r="AKK6" s="22"/>
      <c r="AKL6" s="22"/>
      <c r="AKM6" s="22"/>
      <c r="AKN6" s="22"/>
      <c r="AKO6" s="22"/>
      <c r="AKP6" s="22"/>
      <c r="AKQ6" s="22"/>
      <c r="AKR6" s="22"/>
      <c r="AKS6" s="22"/>
      <c r="AKT6" s="22"/>
      <c r="AKU6" s="22"/>
      <c r="AKV6" s="22"/>
      <c r="AKW6" s="22"/>
      <c r="AKX6" s="22"/>
      <c r="AKY6" s="22"/>
      <c r="AKZ6" s="22"/>
      <c r="ALA6" s="22"/>
      <c r="ALB6" s="22"/>
      <c r="ALC6" s="22"/>
      <c r="ALD6" s="22"/>
      <c r="ALE6" s="22"/>
      <c r="ALF6" s="22"/>
      <c r="ALG6" s="22"/>
      <c r="ALH6" s="22"/>
      <c r="ALI6" s="22"/>
      <c r="ALJ6" s="22"/>
      <c r="ALK6" s="22"/>
      <c r="ALL6" s="22"/>
      <c r="ALM6" s="22"/>
      <c r="ALN6" s="22"/>
      <c r="ALO6" s="22"/>
      <c r="ALP6" s="22"/>
      <c r="ALQ6" s="22"/>
      <c r="ALR6" s="22"/>
      <c r="ALS6" s="22"/>
      <c r="ALT6" s="22"/>
      <c r="ALU6" s="22"/>
      <c r="ALV6" s="22"/>
      <c r="ALW6" s="22"/>
      <c r="ALX6" s="22"/>
      <c r="ALY6" s="22"/>
      <c r="ALZ6" s="22"/>
      <c r="AMA6" s="22"/>
      <c r="AMB6" s="22"/>
      <c r="AMC6" s="22"/>
      <c r="AMD6" s="22"/>
      <c r="AME6" s="22"/>
      <c r="AMF6" s="22"/>
      <c r="AMG6" s="22"/>
      <c r="AMH6" s="22"/>
      <c r="AMI6" s="22"/>
      <c r="AMJ6" s="22"/>
    </row>
    <row r="7" spans="1:1024" s="23" customFormat="1">
      <c r="A7" s="28" t="s">
        <v>42</v>
      </c>
      <c r="B7" s="29"/>
      <c r="C7" s="22"/>
      <c r="D7" s="27"/>
      <c r="E7" s="27"/>
      <c r="F7" s="27"/>
      <c r="G7" s="27"/>
      <c r="H7" s="27"/>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c r="ADQ7" s="22"/>
      <c r="ADR7" s="22"/>
      <c r="ADS7" s="22"/>
      <c r="ADT7" s="22"/>
      <c r="ADU7" s="22"/>
      <c r="ADV7" s="22"/>
      <c r="ADW7" s="22"/>
      <c r="ADX7" s="22"/>
      <c r="ADY7" s="22"/>
      <c r="ADZ7" s="22"/>
      <c r="AEA7" s="22"/>
      <c r="AEB7" s="22"/>
      <c r="AEC7" s="22"/>
      <c r="AED7" s="22"/>
      <c r="AEE7" s="22"/>
      <c r="AEF7" s="22"/>
      <c r="AEG7" s="22"/>
      <c r="AEH7" s="22"/>
      <c r="AEI7" s="22"/>
      <c r="AEJ7" s="22"/>
      <c r="AEK7" s="22"/>
      <c r="AEL7" s="22"/>
      <c r="AEM7" s="22"/>
      <c r="AEN7" s="22"/>
      <c r="AEO7" s="22"/>
      <c r="AEP7" s="22"/>
      <c r="AEQ7" s="22"/>
      <c r="AER7" s="22"/>
      <c r="AES7" s="22"/>
      <c r="AET7" s="22"/>
      <c r="AEU7" s="22"/>
      <c r="AEV7" s="22"/>
      <c r="AEW7" s="22"/>
      <c r="AEX7" s="22"/>
      <c r="AEY7" s="22"/>
      <c r="AEZ7" s="22"/>
      <c r="AFA7" s="22"/>
      <c r="AFB7" s="22"/>
      <c r="AFC7" s="22"/>
      <c r="AFD7" s="22"/>
      <c r="AFE7" s="22"/>
      <c r="AFF7" s="22"/>
      <c r="AFG7" s="22"/>
      <c r="AFH7" s="22"/>
      <c r="AFI7" s="22"/>
      <c r="AFJ7" s="22"/>
      <c r="AFK7" s="22"/>
      <c r="AFL7" s="22"/>
      <c r="AFM7" s="22"/>
      <c r="AFN7" s="22"/>
      <c r="AFO7" s="22"/>
      <c r="AFP7" s="22"/>
      <c r="AFQ7" s="22"/>
      <c r="AFR7" s="22"/>
      <c r="AFS7" s="22"/>
      <c r="AFT7" s="22"/>
      <c r="AFU7" s="22"/>
      <c r="AFV7" s="22"/>
      <c r="AFW7" s="22"/>
      <c r="AFX7" s="22"/>
      <c r="AFY7" s="22"/>
      <c r="AFZ7" s="22"/>
      <c r="AGA7" s="22"/>
      <c r="AGB7" s="22"/>
      <c r="AGC7" s="22"/>
      <c r="AGD7" s="22"/>
      <c r="AGE7" s="22"/>
      <c r="AGF7" s="22"/>
      <c r="AGG7" s="22"/>
      <c r="AGH7" s="22"/>
      <c r="AGI7" s="22"/>
      <c r="AGJ7" s="22"/>
      <c r="AGK7" s="22"/>
      <c r="AGL7" s="22"/>
      <c r="AGM7" s="22"/>
      <c r="AGN7" s="22"/>
      <c r="AGO7" s="22"/>
      <c r="AGP7" s="22"/>
      <c r="AGQ7" s="22"/>
      <c r="AGR7" s="22"/>
      <c r="AGS7" s="22"/>
      <c r="AGT7" s="22"/>
      <c r="AGU7" s="22"/>
      <c r="AGV7" s="22"/>
      <c r="AGW7" s="22"/>
      <c r="AGX7" s="22"/>
      <c r="AGY7" s="22"/>
      <c r="AGZ7" s="22"/>
      <c r="AHA7" s="22"/>
      <c r="AHB7" s="22"/>
      <c r="AHC7" s="22"/>
      <c r="AHD7" s="22"/>
      <c r="AHE7" s="22"/>
      <c r="AHF7" s="22"/>
      <c r="AHG7" s="22"/>
      <c r="AHH7" s="22"/>
      <c r="AHI7" s="22"/>
      <c r="AHJ7" s="22"/>
      <c r="AHK7" s="22"/>
      <c r="AHL7" s="22"/>
      <c r="AHM7" s="22"/>
      <c r="AHN7" s="22"/>
      <c r="AHO7" s="22"/>
      <c r="AHP7" s="22"/>
      <c r="AHQ7" s="22"/>
      <c r="AHR7" s="22"/>
      <c r="AHS7" s="22"/>
      <c r="AHT7" s="22"/>
      <c r="AHU7" s="22"/>
      <c r="AHV7" s="22"/>
      <c r="AHW7" s="22"/>
      <c r="AHX7" s="22"/>
      <c r="AHY7" s="22"/>
      <c r="AHZ7" s="22"/>
      <c r="AIA7" s="22"/>
      <c r="AIB7" s="22"/>
      <c r="AIC7" s="22"/>
      <c r="AID7" s="22"/>
      <c r="AIE7" s="22"/>
      <c r="AIF7" s="22"/>
      <c r="AIG7" s="22"/>
      <c r="AIH7" s="22"/>
      <c r="AII7" s="22"/>
      <c r="AIJ7" s="22"/>
      <c r="AIK7" s="22"/>
      <c r="AIL7" s="22"/>
      <c r="AIM7" s="22"/>
      <c r="AIN7" s="22"/>
      <c r="AIO7" s="22"/>
      <c r="AIP7" s="22"/>
      <c r="AIQ7" s="22"/>
      <c r="AIR7" s="22"/>
      <c r="AIS7" s="22"/>
      <c r="AIT7" s="22"/>
      <c r="AIU7" s="22"/>
      <c r="AIV7" s="22"/>
      <c r="AIW7" s="22"/>
      <c r="AIX7" s="22"/>
      <c r="AIY7" s="22"/>
      <c r="AIZ7" s="22"/>
      <c r="AJA7" s="22"/>
      <c r="AJB7" s="22"/>
      <c r="AJC7" s="22"/>
      <c r="AJD7" s="22"/>
      <c r="AJE7" s="22"/>
      <c r="AJF7" s="22"/>
      <c r="AJG7" s="22"/>
      <c r="AJH7" s="22"/>
      <c r="AJI7" s="22"/>
      <c r="AJJ7" s="22"/>
      <c r="AJK7" s="22"/>
      <c r="AJL7" s="22"/>
      <c r="AJM7" s="22"/>
      <c r="AJN7" s="22"/>
      <c r="AJO7" s="22"/>
      <c r="AJP7" s="22"/>
      <c r="AJQ7" s="22"/>
      <c r="AJR7" s="22"/>
      <c r="AJS7" s="22"/>
      <c r="AJT7" s="22"/>
      <c r="AJU7" s="22"/>
      <c r="AJV7" s="22"/>
      <c r="AJW7" s="22"/>
      <c r="AJX7" s="22"/>
      <c r="AJY7" s="22"/>
      <c r="AJZ7" s="22"/>
      <c r="AKA7" s="22"/>
      <c r="AKB7" s="22"/>
      <c r="AKC7" s="22"/>
      <c r="AKD7" s="22"/>
      <c r="AKE7" s="22"/>
      <c r="AKF7" s="22"/>
      <c r="AKG7" s="22"/>
      <c r="AKH7" s="22"/>
      <c r="AKI7" s="22"/>
      <c r="AKJ7" s="22"/>
      <c r="AKK7" s="22"/>
      <c r="AKL7" s="22"/>
      <c r="AKM7" s="22"/>
      <c r="AKN7" s="22"/>
      <c r="AKO7" s="22"/>
      <c r="AKP7" s="22"/>
      <c r="AKQ7" s="22"/>
      <c r="AKR7" s="22"/>
      <c r="AKS7" s="22"/>
      <c r="AKT7" s="22"/>
      <c r="AKU7" s="22"/>
      <c r="AKV7" s="22"/>
      <c r="AKW7" s="22"/>
      <c r="AKX7" s="22"/>
      <c r="AKY7" s="22"/>
      <c r="AKZ7" s="22"/>
      <c r="ALA7" s="22"/>
      <c r="ALB7" s="22"/>
      <c r="ALC7" s="22"/>
      <c r="ALD7" s="22"/>
      <c r="ALE7" s="22"/>
      <c r="ALF7" s="22"/>
      <c r="ALG7" s="22"/>
      <c r="ALH7" s="22"/>
      <c r="ALI7" s="22"/>
      <c r="ALJ7" s="22"/>
      <c r="ALK7" s="22"/>
      <c r="ALL7" s="22"/>
      <c r="ALM7" s="22"/>
      <c r="ALN7" s="22"/>
      <c r="ALO7" s="22"/>
      <c r="ALP7" s="22"/>
      <c r="ALQ7" s="22"/>
      <c r="ALR7" s="22"/>
      <c r="ALS7" s="22"/>
      <c r="ALT7" s="22"/>
      <c r="ALU7" s="22"/>
      <c r="ALV7" s="22"/>
      <c r="ALW7" s="22"/>
      <c r="ALX7" s="22"/>
      <c r="ALY7" s="22"/>
      <c r="ALZ7" s="22"/>
      <c r="AMA7" s="22"/>
      <c r="AMB7" s="22"/>
      <c r="AMC7" s="22"/>
      <c r="AMD7" s="22"/>
      <c r="AME7" s="22"/>
      <c r="AMF7" s="22"/>
      <c r="AMG7" s="22"/>
      <c r="AMH7" s="22"/>
      <c r="AMI7" s="22"/>
      <c r="AMJ7" s="22"/>
    </row>
    <row r="8" spans="1:1024" s="23" customFormat="1">
      <c r="A8" s="28" t="s">
        <v>43</v>
      </c>
      <c r="B8" s="29"/>
      <c r="C8" s="22"/>
      <c r="D8" s="27"/>
      <c r="E8" s="27"/>
      <c r="F8" s="27"/>
      <c r="G8" s="27"/>
      <c r="H8" s="27"/>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row>
    <row r="9" spans="1:1024" s="23" customFormat="1" ht="26">
      <c r="A9" s="28" t="s">
        <v>65</v>
      </c>
      <c r="B9" s="29"/>
      <c r="C9" s="22"/>
      <c r="D9" s="27"/>
      <c r="E9" s="27"/>
      <c r="F9" s="27"/>
      <c r="G9" s="27"/>
      <c r="H9" s="27"/>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c r="AAA9" s="22"/>
      <c r="AAB9" s="22"/>
      <c r="AAC9" s="22"/>
      <c r="AAD9" s="22"/>
      <c r="AAE9" s="22"/>
      <c r="AAF9" s="22"/>
      <c r="AAG9" s="22"/>
      <c r="AAH9" s="22"/>
      <c r="AAI9" s="22"/>
      <c r="AAJ9" s="22"/>
      <c r="AAK9" s="22"/>
      <c r="AAL9" s="22"/>
      <c r="AAM9" s="22"/>
      <c r="AAN9" s="22"/>
      <c r="AAO9" s="22"/>
      <c r="AAP9" s="22"/>
      <c r="AAQ9" s="22"/>
      <c r="AAR9" s="22"/>
      <c r="AAS9" s="22"/>
      <c r="AAT9" s="22"/>
      <c r="AAU9" s="22"/>
      <c r="AAV9" s="22"/>
      <c r="AAW9" s="22"/>
      <c r="AAX9" s="22"/>
      <c r="AAY9" s="22"/>
      <c r="AAZ9" s="22"/>
      <c r="ABA9" s="22"/>
      <c r="ABB9" s="22"/>
      <c r="ABC9" s="22"/>
      <c r="ABD9" s="22"/>
      <c r="ABE9" s="22"/>
      <c r="ABF9" s="22"/>
      <c r="ABG9" s="22"/>
      <c r="ABH9" s="22"/>
      <c r="ABI9" s="22"/>
      <c r="ABJ9" s="22"/>
      <c r="ABK9" s="22"/>
      <c r="ABL9" s="22"/>
      <c r="ABM9" s="22"/>
      <c r="ABN9" s="22"/>
      <c r="ABO9" s="22"/>
      <c r="ABP9" s="22"/>
      <c r="ABQ9" s="22"/>
      <c r="ABR9" s="22"/>
      <c r="ABS9" s="22"/>
      <c r="ABT9" s="22"/>
      <c r="ABU9" s="22"/>
      <c r="ABV9" s="22"/>
      <c r="ABW9" s="22"/>
      <c r="ABX9" s="22"/>
      <c r="ABY9" s="22"/>
      <c r="ABZ9" s="22"/>
      <c r="ACA9" s="22"/>
      <c r="ACB9" s="22"/>
      <c r="ACC9" s="22"/>
      <c r="ACD9" s="22"/>
      <c r="ACE9" s="22"/>
      <c r="ACF9" s="22"/>
      <c r="ACG9" s="22"/>
      <c r="ACH9" s="22"/>
      <c r="ACI9" s="22"/>
      <c r="ACJ9" s="22"/>
      <c r="ACK9" s="22"/>
      <c r="ACL9" s="22"/>
      <c r="ACM9" s="22"/>
      <c r="ACN9" s="22"/>
      <c r="ACO9" s="22"/>
      <c r="ACP9" s="22"/>
      <c r="ACQ9" s="22"/>
      <c r="ACR9" s="22"/>
      <c r="ACS9" s="22"/>
      <c r="ACT9" s="22"/>
      <c r="ACU9" s="22"/>
      <c r="ACV9" s="22"/>
      <c r="ACW9" s="22"/>
      <c r="ACX9" s="22"/>
      <c r="ACY9" s="22"/>
      <c r="ACZ9" s="22"/>
      <c r="ADA9" s="22"/>
      <c r="ADB9" s="22"/>
      <c r="ADC9" s="22"/>
      <c r="ADD9" s="22"/>
      <c r="ADE9" s="22"/>
      <c r="ADF9" s="22"/>
      <c r="ADG9" s="22"/>
      <c r="ADH9" s="22"/>
      <c r="ADI9" s="22"/>
      <c r="ADJ9" s="22"/>
      <c r="ADK9" s="22"/>
      <c r="ADL9" s="22"/>
      <c r="ADM9" s="22"/>
      <c r="ADN9" s="22"/>
      <c r="ADO9" s="22"/>
      <c r="ADP9" s="22"/>
      <c r="ADQ9" s="22"/>
      <c r="ADR9" s="22"/>
      <c r="ADS9" s="22"/>
      <c r="ADT9" s="22"/>
      <c r="ADU9" s="22"/>
      <c r="ADV9" s="22"/>
      <c r="ADW9" s="22"/>
      <c r="ADX9" s="22"/>
      <c r="ADY9" s="22"/>
      <c r="ADZ9" s="22"/>
      <c r="AEA9" s="22"/>
      <c r="AEB9" s="22"/>
      <c r="AEC9" s="22"/>
      <c r="AED9" s="22"/>
      <c r="AEE9" s="22"/>
      <c r="AEF9" s="22"/>
      <c r="AEG9" s="22"/>
      <c r="AEH9" s="22"/>
      <c r="AEI9" s="22"/>
      <c r="AEJ9" s="22"/>
      <c r="AEK9" s="22"/>
      <c r="AEL9" s="22"/>
      <c r="AEM9" s="22"/>
      <c r="AEN9" s="22"/>
      <c r="AEO9" s="22"/>
      <c r="AEP9" s="22"/>
      <c r="AEQ9" s="22"/>
      <c r="AER9" s="22"/>
      <c r="AES9" s="22"/>
      <c r="AET9" s="22"/>
      <c r="AEU9" s="22"/>
      <c r="AEV9" s="22"/>
      <c r="AEW9" s="22"/>
      <c r="AEX9" s="22"/>
      <c r="AEY9" s="22"/>
      <c r="AEZ9" s="22"/>
      <c r="AFA9" s="22"/>
      <c r="AFB9" s="22"/>
      <c r="AFC9" s="22"/>
      <c r="AFD9" s="22"/>
      <c r="AFE9" s="22"/>
      <c r="AFF9" s="22"/>
      <c r="AFG9" s="22"/>
      <c r="AFH9" s="22"/>
      <c r="AFI9" s="22"/>
      <c r="AFJ9" s="22"/>
      <c r="AFK9" s="22"/>
      <c r="AFL9" s="22"/>
      <c r="AFM9" s="22"/>
      <c r="AFN9" s="22"/>
      <c r="AFO9" s="22"/>
      <c r="AFP9" s="22"/>
      <c r="AFQ9" s="22"/>
      <c r="AFR9" s="22"/>
      <c r="AFS9" s="22"/>
      <c r="AFT9" s="22"/>
      <c r="AFU9" s="22"/>
      <c r="AFV9" s="22"/>
      <c r="AFW9" s="22"/>
      <c r="AFX9" s="22"/>
      <c r="AFY9" s="22"/>
      <c r="AFZ9" s="22"/>
      <c r="AGA9" s="22"/>
      <c r="AGB9" s="22"/>
      <c r="AGC9" s="22"/>
      <c r="AGD9" s="22"/>
      <c r="AGE9" s="22"/>
      <c r="AGF9" s="22"/>
      <c r="AGG9" s="22"/>
      <c r="AGH9" s="22"/>
      <c r="AGI9" s="22"/>
      <c r="AGJ9" s="22"/>
      <c r="AGK9" s="22"/>
      <c r="AGL9" s="22"/>
      <c r="AGM9" s="22"/>
      <c r="AGN9" s="22"/>
      <c r="AGO9" s="22"/>
      <c r="AGP9" s="22"/>
      <c r="AGQ9" s="22"/>
      <c r="AGR9" s="22"/>
      <c r="AGS9" s="22"/>
      <c r="AGT9" s="22"/>
      <c r="AGU9" s="22"/>
      <c r="AGV9" s="22"/>
      <c r="AGW9" s="22"/>
      <c r="AGX9" s="22"/>
      <c r="AGY9" s="22"/>
      <c r="AGZ9" s="22"/>
      <c r="AHA9" s="22"/>
      <c r="AHB9" s="22"/>
      <c r="AHC9" s="22"/>
      <c r="AHD9" s="22"/>
      <c r="AHE9" s="22"/>
      <c r="AHF9" s="22"/>
      <c r="AHG9" s="22"/>
      <c r="AHH9" s="22"/>
      <c r="AHI9" s="22"/>
      <c r="AHJ9" s="22"/>
      <c r="AHK9" s="22"/>
      <c r="AHL9" s="22"/>
      <c r="AHM9" s="22"/>
      <c r="AHN9" s="22"/>
      <c r="AHO9" s="22"/>
      <c r="AHP9" s="22"/>
      <c r="AHQ9" s="22"/>
      <c r="AHR9" s="22"/>
      <c r="AHS9" s="22"/>
      <c r="AHT9" s="22"/>
      <c r="AHU9" s="22"/>
      <c r="AHV9" s="22"/>
      <c r="AHW9" s="22"/>
      <c r="AHX9" s="22"/>
      <c r="AHY9" s="22"/>
      <c r="AHZ9" s="22"/>
      <c r="AIA9" s="22"/>
      <c r="AIB9" s="22"/>
      <c r="AIC9" s="22"/>
      <c r="AID9" s="22"/>
      <c r="AIE9" s="22"/>
      <c r="AIF9" s="22"/>
      <c r="AIG9" s="22"/>
      <c r="AIH9" s="22"/>
      <c r="AII9" s="22"/>
      <c r="AIJ9" s="22"/>
      <c r="AIK9" s="22"/>
      <c r="AIL9" s="22"/>
      <c r="AIM9" s="22"/>
      <c r="AIN9" s="22"/>
      <c r="AIO9" s="22"/>
      <c r="AIP9" s="22"/>
      <c r="AIQ9" s="22"/>
      <c r="AIR9" s="22"/>
      <c r="AIS9" s="22"/>
      <c r="AIT9" s="22"/>
      <c r="AIU9" s="22"/>
      <c r="AIV9" s="22"/>
      <c r="AIW9" s="22"/>
      <c r="AIX9" s="22"/>
      <c r="AIY9" s="22"/>
      <c r="AIZ9" s="22"/>
      <c r="AJA9" s="22"/>
      <c r="AJB9" s="22"/>
      <c r="AJC9" s="22"/>
      <c r="AJD9" s="22"/>
      <c r="AJE9" s="22"/>
      <c r="AJF9" s="22"/>
      <c r="AJG9" s="22"/>
      <c r="AJH9" s="22"/>
      <c r="AJI9" s="22"/>
      <c r="AJJ9" s="22"/>
      <c r="AJK9" s="22"/>
      <c r="AJL9" s="22"/>
      <c r="AJM9" s="22"/>
      <c r="AJN9" s="22"/>
      <c r="AJO9" s="22"/>
      <c r="AJP9" s="22"/>
      <c r="AJQ9" s="22"/>
      <c r="AJR9" s="22"/>
      <c r="AJS9" s="22"/>
      <c r="AJT9" s="22"/>
      <c r="AJU9" s="22"/>
      <c r="AJV9" s="22"/>
      <c r="AJW9" s="22"/>
      <c r="AJX9" s="22"/>
      <c r="AJY9" s="22"/>
      <c r="AJZ9" s="22"/>
      <c r="AKA9" s="22"/>
      <c r="AKB9" s="22"/>
      <c r="AKC9" s="22"/>
      <c r="AKD9" s="22"/>
      <c r="AKE9" s="22"/>
      <c r="AKF9" s="22"/>
      <c r="AKG9" s="22"/>
      <c r="AKH9" s="22"/>
      <c r="AKI9" s="22"/>
      <c r="AKJ9" s="22"/>
      <c r="AKK9" s="22"/>
      <c r="AKL9" s="22"/>
      <c r="AKM9" s="22"/>
      <c r="AKN9" s="22"/>
      <c r="AKO9" s="22"/>
      <c r="AKP9" s="22"/>
      <c r="AKQ9" s="22"/>
      <c r="AKR9" s="22"/>
      <c r="AKS9" s="22"/>
      <c r="AKT9" s="22"/>
      <c r="AKU9" s="22"/>
      <c r="AKV9" s="22"/>
      <c r="AKW9" s="22"/>
      <c r="AKX9" s="22"/>
      <c r="AKY9" s="22"/>
      <c r="AKZ9" s="22"/>
      <c r="ALA9" s="22"/>
      <c r="ALB9" s="22"/>
      <c r="ALC9" s="22"/>
      <c r="ALD9" s="22"/>
      <c r="ALE9" s="22"/>
      <c r="ALF9" s="22"/>
      <c r="ALG9" s="22"/>
      <c r="ALH9" s="22"/>
      <c r="ALI9" s="22"/>
      <c r="ALJ9" s="22"/>
      <c r="ALK9" s="22"/>
      <c r="ALL9" s="22"/>
      <c r="ALM9" s="22"/>
      <c r="ALN9" s="22"/>
      <c r="ALO9" s="22"/>
      <c r="ALP9" s="22"/>
      <c r="ALQ9" s="22"/>
      <c r="ALR9" s="22"/>
      <c r="ALS9" s="22"/>
      <c r="ALT9" s="22"/>
      <c r="ALU9" s="22"/>
      <c r="ALV9" s="22"/>
      <c r="ALW9" s="22"/>
      <c r="ALX9" s="22"/>
      <c r="ALY9" s="22"/>
      <c r="ALZ9" s="22"/>
      <c r="AMA9" s="22"/>
      <c r="AMB9" s="22"/>
      <c r="AMC9" s="22"/>
      <c r="AMD9" s="22"/>
      <c r="AME9" s="22"/>
      <c r="AMF9" s="22"/>
      <c r="AMG9" s="22"/>
      <c r="AMH9" s="22"/>
      <c r="AMI9" s="22"/>
      <c r="AMJ9" s="22"/>
    </row>
    <row r="10" spans="1:1024" s="23" customFormat="1" ht="26">
      <c r="A10" s="28" t="s">
        <v>61</v>
      </c>
      <c r="B10" s="29"/>
      <c r="C10" s="22"/>
      <c r="D10" s="27"/>
      <c r="E10" s="27"/>
      <c r="F10" s="27"/>
      <c r="G10" s="27"/>
      <c r="H10" s="27"/>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c r="ADQ10" s="22"/>
      <c r="ADR10" s="22"/>
      <c r="ADS10" s="22"/>
      <c r="ADT10" s="22"/>
      <c r="ADU10" s="22"/>
      <c r="ADV10" s="22"/>
      <c r="ADW10" s="22"/>
      <c r="ADX10" s="22"/>
      <c r="ADY10" s="22"/>
      <c r="ADZ10" s="22"/>
      <c r="AEA10" s="22"/>
      <c r="AEB10" s="22"/>
      <c r="AEC10" s="22"/>
      <c r="AED10" s="22"/>
      <c r="AEE10" s="22"/>
      <c r="AEF10" s="22"/>
      <c r="AEG10" s="22"/>
      <c r="AEH10" s="22"/>
      <c r="AEI10" s="22"/>
      <c r="AEJ10" s="22"/>
      <c r="AEK10" s="22"/>
      <c r="AEL10" s="22"/>
      <c r="AEM10" s="22"/>
      <c r="AEN10" s="22"/>
      <c r="AEO10" s="22"/>
      <c r="AEP10" s="22"/>
      <c r="AEQ10" s="22"/>
      <c r="AER10" s="22"/>
      <c r="AES10" s="22"/>
      <c r="AET10" s="22"/>
      <c r="AEU10" s="22"/>
      <c r="AEV10" s="22"/>
      <c r="AEW10" s="22"/>
      <c r="AEX10" s="22"/>
      <c r="AEY10" s="22"/>
      <c r="AEZ10" s="22"/>
      <c r="AFA10" s="22"/>
      <c r="AFB10" s="22"/>
      <c r="AFC10" s="22"/>
      <c r="AFD10" s="22"/>
      <c r="AFE10" s="22"/>
      <c r="AFF10" s="22"/>
      <c r="AFG10" s="22"/>
      <c r="AFH10" s="22"/>
      <c r="AFI10" s="22"/>
      <c r="AFJ10" s="22"/>
      <c r="AFK10" s="22"/>
      <c r="AFL10" s="22"/>
      <c r="AFM10" s="22"/>
      <c r="AFN10" s="22"/>
      <c r="AFO10" s="22"/>
      <c r="AFP10" s="22"/>
      <c r="AFQ10" s="22"/>
      <c r="AFR10" s="22"/>
      <c r="AFS10" s="22"/>
      <c r="AFT10" s="22"/>
      <c r="AFU10" s="22"/>
      <c r="AFV10" s="22"/>
      <c r="AFW10" s="22"/>
      <c r="AFX10" s="22"/>
      <c r="AFY10" s="22"/>
      <c r="AFZ10" s="22"/>
      <c r="AGA10" s="22"/>
      <c r="AGB10" s="22"/>
      <c r="AGC10" s="22"/>
      <c r="AGD10" s="22"/>
      <c r="AGE10" s="22"/>
      <c r="AGF10" s="22"/>
      <c r="AGG10" s="22"/>
      <c r="AGH10" s="22"/>
      <c r="AGI10" s="22"/>
      <c r="AGJ10" s="22"/>
      <c r="AGK10" s="22"/>
      <c r="AGL10" s="22"/>
      <c r="AGM10" s="22"/>
      <c r="AGN10" s="22"/>
      <c r="AGO10" s="22"/>
      <c r="AGP10" s="22"/>
      <c r="AGQ10" s="22"/>
      <c r="AGR10" s="22"/>
      <c r="AGS10" s="22"/>
      <c r="AGT10" s="22"/>
      <c r="AGU10" s="22"/>
      <c r="AGV10" s="22"/>
      <c r="AGW10" s="22"/>
      <c r="AGX10" s="22"/>
      <c r="AGY10" s="22"/>
      <c r="AGZ10" s="22"/>
      <c r="AHA10" s="22"/>
      <c r="AHB10" s="22"/>
      <c r="AHC10" s="22"/>
      <c r="AHD10" s="22"/>
      <c r="AHE10" s="22"/>
      <c r="AHF10" s="22"/>
      <c r="AHG10" s="22"/>
      <c r="AHH10" s="22"/>
      <c r="AHI10" s="22"/>
      <c r="AHJ10" s="22"/>
      <c r="AHK10" s="22"/>
      <c r="AHL10" s="22"/>
      <c r="AHM10" s="22"/>
      <c r="AHN10" s="22"/>
      <c r="AHO10" s="22"/>
      <c r="AHP10" s="22"/>
      <c r="AHQ10" s="22"/>
      <c r="AHR10" s="22"/>
      <c r="AHS10" s="22"/>
      <c r="AHT10" s="22"/>
      <c r="AHU10" s="22"/>
      <c r="AHV10" s="22"/>
      <c r="AHW10" s="22"/>
      <c r="AHX10" s="22"/>
      <c r="AHY10" s="22"/>
      <c r="AHZ10" s="22"/>
      <c r="AIA10" s="22"/>
      <c r="AIB10" s="22"/>
      <c r="AIC10" s="22"/>
      <c r="AID10" s="22"/>
      <c r="AIE10" s="22"/>
      <c r="AIF10" s="22"/>
      <c r="AIG10" s="22"/>
      <c r="AIH10" s="22"/>
      <c r="AII10" s="22"/>
      <c r="AIJ10" s="22"/>
      <c r="AIK10" s="22"/>
      <c r="AIL10" s="22"/>
      <c r="AIM10" s="22"/>
      <c r="AIN10" s="22"/>
      <c r="AIO10" s="22"/>
      <c r="AIP10" s="22"/>
      <c r="AIQ10" s="22"/>
      <c r="AIR10" s="22"/>
      <c r="AIS10" s="22"/>
      <c r="AIT10" s="22"/>
      <c r="AIU10" s="22"/>
      <c r="AIV10" s="22"/>
      <c r="AIW10" s="22"/>
      <c r="AIX10" s="22"/>
      <c r="AIY10" s="22"/>
      <c r="AIZ10" s="22"/>
      <c r="AJA10" s="22"/>
      <c r="AJB10" s="22"/>
      <c r="AJC10" s="22"/>
      <c r="AJD10" s="22"/>
      <c r="AJE10" s="22"/>
      <c r="AJF10" s="22"/>
      <c r="AJG10" s="22"/>
      <c r="AJH10" s="22"/>
      <c r="AJI10" s="22"/>
      <c r="AJJ10" s="22"/>
      <c r="AJK10" s="22"/>
      <c r="AJL10" s="22"/>
      <c r="AJM10" s="22"/>
      <c r="AJN10" s="22"/>
      <c r="AJO10" s="22"/>
      <c r="AJP10" s="22"/>
      <c r="AJQ10" s="22"/>
      <c r="AJR10" s="22"/>
      <c r="AJS10" s="22"/>
      <c r="AJT10" s="22"/>
      <c r="AJU10" s="22"/>
      <c r="AJV10" s="22"/>
      <c r="AJW10" s="22"/>
      <c r="AJX10" s="22"/>
      <c r="AJY10" s="22"/>
      <c r="AJZ10" s="22"/>
      <c r="AKA10" s="22"/>
      <c r="AKB10" s="22"/>
      <c r="AKC10" s="22"/>
      <c r="AKD10" s="22"/>
      <c r="AKE10" s="22"/>
      <c r="AKF10" s="22"/>
      <c r="AKG10" s="22"/>
      <c r="AKH10" s="22"/>
      <c r="AKI10" s="22"/>
      <c r="AKJ10" s="22"/>
      <c r="AKK10" s="22"/>
      <c r="AKL10" s="22"/>
      <c r="AKM10" s="22"/>
      <c r="AKN10" s="22"/>
      <c r="AKO10" s="22"/>
      <c r="AKP10" s="22"/>
      <c r="AKQ10" s="22"/>
      <c r="AKR10" s="22"/>
      <c r="AKS10" s="22"/>
      <c r="AKT10" s="22"/>
      <c r="AKU10" s="22"/>
      <c r="AKV10" s="22"/>
      <c r="AKW10" s="22"/>
      <c r="AKX10" s="22"/>
      <c r="AKY10" s="22"/>
      <c r="AKZ10" s="22"/>
      <c r="ALA10" s="22"/>
      <c r="ALB10" s="22"/>
      <c r="ALC10" s="22"/>
      <c r="ALD10" s="22"/>
      <c r="ALE10" s="22"/>
      <c r="ALF10" s="22"/>
      <c r="ALG10" s="22"/>
      <c r="ALH10" s="22"/>
      <c r="ALI10" s="22"/>
      <c r="ALJ10" s="22"/>
      <c r="ALK10" s="22"/>
      <c r="ALL10" s="22"/>
      <c r="ALM10" s="22"/>
      <c r="ALN10" s="22"/>
      <c r="ALO10" s="22"/>
      <c r="ALP10" s="22"/>
      <c r="ALQ10" s="22"/>
      <c r="ALR10" s="22"/>
      <c r="ALS10" s="22"/>
      <c r="ALT10" s="22"/>
      <c r="ALU10" s="22"/>
      <c r="ALV10" s="22"/>
      <c r="ALW10" s="22"/>
      <c r="ALX10" s="22"/>
      <c r="ALY10" s="22"/>
      <c r="ALZ10" s="22"/>
      <c r="AMA10" s="22"/>
      <c r="AMB10" s="22"/>
      <c r="AMC10" s="22"/>
      <c r="AMD10" s="22"/>
      <c r="AME10" s="22"/>
      <c r="AMF10" s="22"/>
      <c r="AMG10" s="22"/>
      <c r="AMH10" s="22"/>
      <c r="AMI10" s="22"/>
      <c r="AMJ10" s="22"/>
    </row>
    <row r="11" spans="1:1024" s="23" customFormat="1">
      <c r="A11" s="28" t="s">
        <v>62</v>
      </c>
      <c r="B11" s="59">
        <v>1</v>
      </c>
      <c r="C11" s="22"/>
      <c r="D11" s="27"/>
      <c r="E11" s="27"/>
      <c r="F11" s="27"/>
      <c r="G11" s="27"/>
      <c r="H11" s="27"/>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row>
    <row r="12" spans="1:1024" s="23" customFormat="1">
      <c r="A12" s="22"/>
      <c r="B12" s="22"/>
      <c r="C12" s="22"/>
      <c r="D12" s="27"/>
      <c r="E12" s="27"/>
      <c r="F12" s="27"/>
      <c r="G12" s="27"/>
      <c r="H12" s="27"/>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row>
    <row r="13" spans="1:1024" s="23" customFormat="1" ht="15.75" customHeight="1">
      <c r="A13" s="156" t="s">
        <v>42</v>
      </c>
      <c r="B13" s="156"/>
      <c r="C13" s="156"/>
      <c r="D13" s="156"/>
      <c r="E13" s="156"/>
      <c r="F13" s="156"/>
      <c r="G13" s="156"/>
      <c r="H13" s="156"/>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row>
    <row r="14" spans="1:1024" s="23" customFormat="1" ht="13.5" customHeight="1">
      <c r="A14" s="129" t="s">
        <v>44</v>
      </c>
      <c r="B14" s="129"/>
      <c r="C14" s="129"/>
      <c r="D14" s="129"/>
      <c r="E14" s="129"/>
      <c r="F14" s="130" t="s">
        <v>45</v>
      </c>
      <c r="G14" s="130"/>
      <c r="H14" s="130"/>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row>
    <row r="15" spans="1:1024" s="23" customFormat="1" ht="38.25" customHeight="1">
      <c r="A15" s="131" t="s">
        <v>46</v>
      </c>
      <c r="B15" s="131"/>
      <c r="C15" s="30" t="s">
        <v>47</v>
      </c>
      <c r="D15" s="31" t="s">
        <v>48</v>
      </c>
      <c r="E15" s="31" t="s">
        <v>49</v>
      </c>
      <c r="F15" s="32" t="s">
        <v>50</v>
      </c>
      <c r="G15" s="32" t="s">
        <v>51</v>
      </c>
      <c r="H15" s="32" t="s">
        <v>52</v>
      </c>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row>
    <row r="16" spans="1:1024" s="23" customFormat="1" ht="30" customHeight="1">
      <c r="A16" s="132" t="s">
        <v>53</v>
      </c>
      <c r="B16" s="133"/>
      <c r="C16" s="76"/>
      <c r="D16" s="33"/>
      <c r="E16" s="81"/>
      <c r="F16" s="34"/>
      <c r="G16" s="77"/>
      <c r="H16" s="77"/>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row>
    <row r="17" spans="1:1024" s="23" customFormat="1">
      <c r="A17" s="134"/>
      <c r="B17" s="135"/>
      <c r="C17" s="76"/>
      <c r="D17" s="33"/>
      <c r="E17" s="81"/>
      <c r="F17" s="35"/>
      <c r="G17" s="35"/>
      <c r="H17" s="77"/>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row>
    <row r="18" spans="1:1024" s="23" customFormat="1">
      <c r="A18" s="134"/>
      <c r="B18" s="135"/>
      <c r="C18" s="76"/>
      <c r="D18" s="33"/>
      <c r="E18" s="81"/>
      <c r="F18" s="36"/>
      <c r="G18" s="35"/>
      <c r="H18" s="77"/>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row>
    <row r="19" spans="1:1024" s="23" customFormat="1">
      <c r="A19" s="190"/>
      <c r="B19" s="191"/>
      <c r="C19" s="76"/>
      <c r="D19" s="33"/>
      <c r="E19" s="81"/>
      <c r="F19" s="36"/>
      <c r="G19" s="35"/>
      <c r="H19" s="77"/>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row>
    <row r="20" spans="1:1024" s="23" customFormat="1">
      <c r="A20" s="37"/>
      <c r="B20" s="37"/>
      <c r="C20" s="59">
        <v>1</v>
      </c>
      <c r="D20" s="38"/>
      <c r="E20" s="60"/>
      <c r="F20" s="61"/>
      <c r="G20" s="61"/>
      <c r="H20" s="61"/>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row>
    <row r="21" spans="1:1024" s="23" customFormat="1" ht="30" customHeight="1">
      <c r="A21" s="22"/>
      <c r="B21" s="22"/>
      <c r="C21" s="22"/>
      <c r="D21" s="22"/>
      <c r="E21" s="164" t="s">
        <v>57</v>
      </c>
      <c r="F21" s="165"/>
      <c r="G21" s="166"/>
      <c r="H21" s="39"/>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row>
    <row r="22" spans="1:1024" s="23" customFormat="1" ht="14.5" customHeight="1">
      <c r="A22" s="22"/>
      <c r="B22" s="22"/>
      <c r="C22" s="22"/>
      <c r="D22" s="22"/>
      <c r="E22" s="167"/>
      <c r="F22" s="168"/>
      <c r="G22" s="169"/>
      <c r="H22" s="39"/>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row>
    <row r="23" spans="1:1024" s="23" customFormat="1" ht="30" customHeight="1">
      <c r="A23" s="22"/>
      <c r="B23" s="22"/>
      <c r="C23" s="22"/>
      <c r="D23" s="22"/>
      <c r="E23" s="136" t="s">
        <v>58</v>
      </c>
      <c r="F23" s="136"/>
      <c r="G23" s="136"/>
      <c r="H23" s="40"/>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row>
    <row r="24" spans="1:1024" s="23" customFormat="1">
      <c r="A24" s="22"/>
      <c r="B24" s="22"/>
      <c r="C24" s="22"/>
      <c r="D24" s="22"/>
      <c r="E24" s="24"/>
      <c r="F24" s="24"/>
      <c r="G24" s="24"/>
      <c r="H24" s="25"/>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row>
    <row r="25" spans="1:1024" s="23" customFormat="1">
      <c r="A25" s="22"/>
      <c r="B25" s="22"/>
      <c r="C25" s="22"/>
      <c r="D25" s="22"/>
      <c r="E25" s="24"/>
      <c r="F25" s="24"/>
      <c r="G25" s="24"/>
      <c r="H25" s="25"/>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row>
    <row r="26" spans="1:1024" s="23" customFormat="1" ht="15.75" customHeight="1">
      <c r="A26" s="157" t="s">
        <v>43</v>
      </c>
      <c r="B26" s="157"/>
      <c r="C26" s="157"/>
      <c r="D26" s="157"/>
      <c r="E26" s="157"/>
      <c r="F26" s="157"/>
      <c r="G26" s="157"/>
      <c r="H26" s="157"/>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row>
    <row r="27" spans="1:1024" s="23" customFormat="1" ht="13.5" customHeight="1">
      <c r="A27" s="137" t="s">
        <v>44</v>
      </c>
      <c r="B27" s="137"/>
      <c r="C27" s="137"/>
      <c r="D27" s="137"/>
      <c r="E27" s="137"/>
      <c r="F27" s="121" t="s">
        <v>45</v>
      </c>
      <c r="G27" s="121"/>
      <c r="H27" s="121"/>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row>
    <row r="28" spans="1:1024" s="23" customFormat="1" ht="38.25" customHeight="1">
      <c r="A28" s="122" t="s">
        <v>59</v>
      </c>
      <c r="B28" s="122"/>
      <c r="C28" s="42" t="s">
        <v>47</v>
      </c>
      <c r="D28" s="42" t="s">
        <v>48</v>
      </c>
      <c r="E28" s="42" t="s">
        <v>49</v>
      </c>
      <c r="F28" s="43" t="s">
        <v>50</v>
      </c>
      <c r="G28" s="43" t="s">
        <v>51</v>
      </c>
      <c r="H28" s="43" t="s">
        <v>52</v>
      </c>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row>
    <row r="29" spans="1:1024" s="23" customFormat="1">
      <c r="A29" s="147"/>
      <c r="B29" s="147"/>
      <c r="C29" s="138"/>
      <c r="D29" s="44"/>
      <c r="E29" s="44"/>
      <c r="F29" s="45"/>
      <c r="G29" s="139"/>
      <c r="H29" s="139"/>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row>
    <row r="30" spans="1:1024" s="23" customFormat="1" ht="13.4" customHeight="1">
      <c r="A30" s="147"/>
      <c r="B30" s="147"/>
      <c r="C30" s="138"/>
      <c r="D30" s="46"/>
      <c r="E30" s="44"/>
      <c r="F30" s="45"/>
      <c r="G30" s="140"/>
      <c r="H30" s="140"/>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row>
    <row r="31" spans="1:1024" s="23" customFormat="1">
      <c r="A31" s="147"/>
      <c r="B31" s="147"/>
      <c r="C31" s="138"/>
      <c r="D31" s="44"/>
      <c r="E31" s="44"/>
      <c r="F31" s="45"/>
      <c r="G31" s="141"/>
      <c r="H31" s="141"/>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row>
    <row r="32" spans="1:1024" s="22" customFormat="1" ht="13">
      <c r="A32" s="147"/>
      <c r="B32" s="147"/>
      <c r="C32" s="148"/>
      <c r="D32" s="47"/>
      <c r="E32" s="47"/>
      <c r="F32" s="41"/>
      <c r="G32" s="139"/>
      <c r="H32" s="139"/>
    </row>
    <row r="33" spans="1:8" s="22" customFormat="1" ht="12.75" customHeight="1">
      <c r="A33" s="147"/>
      <c r="B33" s="147"/>
      <c r="C33" s="149"/>
      <c r="D33" s="46"/>
      <c r="E33" s="47"/>
      <c r="F33" s="45"/>
      <c r="G33" s="140"/>
      <c r="H33" s="140"/>
    </row>
    <row r="34" spans="1:8" s="22" customFormat="1" ht="13">
      <c r="A34" s="147"/>
      <c r="B34" s="147"/>
      <c r="C34" s="150"/>
      <c r="D34" s="47"/>
      <c r="E34" s="47"/>
      <c r="F34" s="45"/>
      <c r="G34" s="141"/>
      <c r="H34" s="141"/>
    </row>
    <row r="35" spans="1:8" s="22" customFormat="1" ht="13" hidden="1">
      <c r="A35" s="170"/>
      <c r="B35" s="171"/>
      <c r="C35" s="148"/>
      <c r="D35" s="47"/>
      <c r="E35" s="47"/>
      <c r="F35" s="45"/>
      <c r="G35" s="139"/>
      <c r="H35" s="139">
        <f t="shared" ref="H35" si="0">C35*G35</f>
        <v>0</v>
      </c>
    </row>
    <row r="36" spans="1:8" s="22" customFormat="1" ht="15.75" hidden="1" customHeight="1">
      <c r="A36" s="172"/>
      <c r="B36" s="173"/>
      <c r="C36" s="149"/>
      <c r="D36" s="46"/>
      <c r="E36" s="47"/>
      <c r="F36" s="45"/>
      <c r="G36" s="140"/>
      <c r="H36" s="140"/>
    </row>
    <row r="37" spans="1:8" s="22" customFormat="1" ht="13.5" hidden="1" customHeight="1">
      <c r="A37" s="174"/>
      <c r="B37" s="175"/>
      <c r="C37" s="150"/>
      <c r="D37" s="47"/>
      <c r="E37" s="47"/>
      <c r="F37" s="45"/>
      <c r="G37" s="141"/>
      <c r="H37" s="141"/>
    </row>
    <row r="38" spans="1:8" s="22" customFormat="1" ht="15" hidden="1" customHeight="1">
      <c r="A38" s="170"/>
      <c r="B38" s="171"/>
      <c r="C38" s="148"/>
      <c r="D38" s="47"/>
      <c r="E38" s="47"/>
      <c r="F38" s="45"/>
      <c r="G38" s="139"/>
      <c r="H38" s="139">
        <f>C38*G38</f>
        <v>0</v>
      </c>
    </row>
    <row r="39" spans="1:8" s="22" customFormat="1" ht="12" hidden="1" customHeight="1">
      <c r="A39" s="172"/>
      <c r="B39" s="173"/>
      <c r="C39" s="149"/>
      <c r="D39" s="46"/>
      <c r="E39" s="44"/>
      <c r="F39" s="45"/>
      <c r="G39" s="140"/>
      <c r="H39" s="140"/>
    </row>
    <row r="40" spans="1:8" s="22" customFormat="1" ht="15" hidden="1" customHeight="1">
      <c r="A40" s="174"/>
      <c r="B40" s="175"/>
      <c r="C40" s="150"/>
      <c r="D40" s="47"/>
      <c r="E40" s="44"/>
      <c r="F40" s="45"/>
      <c r="G40" s="141"/>
      <c r="H40" s="141"/>
    </row>
    <row r="41" spans="1:8" s="22" customFormat="1" ht="25.5" customHeight="1">
      <c r="A41" s="41"/>
      <c r="B41" s="41"/>
      <c r="C41" s="72">
        <v>1</v>
      </c>
      <c r="D41" s="41"/>
      <c r="E41" s="158" t="s">
        <v>66</v>
      </c>
      <c r="F41" s="159"/>
      <c r="G41" s="160"/>
      <c r="H41" s="48"/>
    </row>
    <row r="42" spans="1:8" s="22" customFormat="1" ht="21.5" customHeight="1">
      <c r="A42" s="41"/>
      <c r="B42" s="41"/>
      <c r="C42" s="62"/>
      <c r="D42" s="41"/>
      <c r="E42" s="161"/>
      <c r="F42" s="162"/>
      <c r="G42" s="163"/>
      <c r="H42" s="48"/>
    </row>
    <row r="43" spans="1:8" s="22" customFormat="1" ht="12.75" customHeight="1">
      <c r="A43" s="41"/>
      <c r="B43" s="41"/>
      <c r="C43" s="41"/>
      <c r="D43" s="41"/>
      <c r="E43" s="155" t="s">
        <v>60</v>
      </c>
      <c r="F43" s="155"/>
      <c r="G43" s="155"/>
      <c r="H43" s="49"/>
    </row>
    <row r="44" spans="1:8">
      <c r="A44" s="1"/>
    </row>
    <row r="45" spans="1:8">
      <c r="A45" s="51"/>
      <c r="B45" s="51"/>
      <c r="C45" s="51"/>
      <c r="D45" s="51"/>
      <c r="E45" s="51"/>
      <c r="F45" s="51"/>
      <c r="G45" s="51"/>
    </row>
    <row r="46" spans="1:8" ht="15.5" customHeight="1">
      <c r="A46" s="123" t="s">
        <v>65</v>
      </c>
      <c r="B46" s="123"/>
      <c r="C46" s="123"/>
      <c r="D46" s="123"/>
      <c r="E46" s="123"/>
      <c r="F46" s="123"/>
      <c r="G46" s="123"/>
      <c r="H46" s="123"/>
    </row>
    <row r="47" spans="1:8">
      <c r="A47" s="2"/>
    </row>
    <row r="48" spans="1:8" ht="26">
      <c r="A48" s="64" t="s">
        <v>0</v>
      </c>
      <c r="B48" s="64" t="s">
        <v>1</v>
      </c>
      <c r="C48" s="64" t="s">
        <v>2</v>
      </c>
      <c r="D48" s="64" t="s">
        <v>39</v>
      </c>
      <c r="E48" s="64" t="s">
        <v>135</v>
      </c>
      <c r="F48" s="64" t="s">
        <v>76</v>
      </c>
      <c r="G48" s="73" t="s">
        <v>77</v>
      </c>
      <c r="H48" s="73" t="s">
        <v>64</v>
      </c>
    </row>
    <row r="49" spans="1:8" ht="32" customHeight="1">
      <c r="A49" s="113" t="s">
        <v>131</v>
      </c>
      <c r="B49" s="66" t="s">
        <v>104</v>
      </c>
      <c r="C49" s="67" t="s">
        <v>103</v>
      </c>
      <c r="D49" s="68" t="s">
        <v>108</v>
      </c>
      <c r="E49" s="67"/>
      <c r="F49" s="114"/>
      <c r="G49" s="111"/>
      <c r="H49" s="111"/>
    </row>
    <row r="50" spans="1:8" ht="26">
      <c r="A50" s="113"/>
      <c r="B50" s="66" t="s">
        <v>105</v>
      </c>
      <c r="C50" s="67" t="s">
        <v>103</v>
      </c>
      <c r="D50" s="68" t="s">
        <v>109</v>
      </c>
      <c r="E50" s="67"/>
      <c r="F50" s="114"/>
      <c r="G50" s="111"/>
      <c r="H50" s="111"/>
    </row>
    <row r="51" spans="1:8" ht="21">
      <c r="A51" s="113"/>
      <c r="B51" s="66" t="s">
        <v>106</v>
      </c>
      <c r="C51" s="67" t="s">
        <v>103</v>
      </c>
      <c r="D51" s="68" t="s">
        <v>127</v>
      </c>
      <c r="E51" s="67"/>
      <c r="F51" s="114"/>
      <c r="G51" s="111"/>
      <c r="H51" s="111"/>
    </row>
    <row r="52" spans="1:8" ht="26">
      <c r="A52" s="113"/>
      <c r="B52" s="66" t="s">
        <v>107</v>
      </c>
      <c r="C52" s="67" t="s">
        <v>103</v>
      </c>
      <c r="D52" s="68" t="s">
        <v>128</v>
      </c>
      <c r="E52" s="67"/>
      <c r="F52" s="114"/>
      <c r="G52" s="111"/>
      <c r="H52" s="111"/>
    </row>
    <row r="53" spans="1:8" ht="42">
      <c r="A53" s="113" t="s">
        <v>130</v>
      </c>
      <c r="B53" s="66" t="s">
        <v>114</v>
      </c>
      <c r="C53" s="67" t="s">
        <v>103</v>
      </c>
      <c r="D53" s="68" t="s">
        <v>111</v>
      </c>
      <c r="E53" s="67"/>
      <c r="F53" s="114"/>
      <c r="G53" s="111"/>
      <c r="H53" s="111"/>
    </row>
    <row r="54" spans="1:8" ht="26">
      <c r="A54" s="113"/>
      <c r="B54" s="66" t="s">
        <v>110</v>
      </c>
      <c r="C54" s="67" t="s">
        <v>103</v>
      </c>
      <c r="D54" s="68" t="s">
        <v>112</v>
      </c>
      <c r="E54" s="67"/>
      <c r="F54" s="114"/>
      <c r="G54" s="111"/>
      <c r="H54" s="111"/>
    </row>
    <row r="55" spans="1:8" ht="26">
      <c r="A55" s="113"/>
      <c r="B55" s="66" t="s">
        <v>129</v>
      </c>
      <c r="C55" s="67" t="s">
        <v>103</v>
      </c>
      <c r="D55" s="68" t="s">
        <v>113</v>
      </c>
      <c r="E55" s="67"/>
      <c r="F55" s="114"/>
      <c r="G55" s="111"/>
      <c r="H55" s="111"/>
    </row>
    <row r="56" spans="1:8" ht="42">
      <c r="A56" s="65" t="s">
        <v>101</v>
      </c>
      <c r="B56" s="66" t="s">
        <v>5</v>
      </c>
      <c r="C56" s="75" t="s">
        <v>103</v>
      </c>
      <c r="D56" s="68" t="s">
        <v>102</v>
      </c>
      <c r="E56" s="67"/>
      <c r="F56" s="69"/>
      <c r="G56" s="67"/>
      <c r="H56" s="67"/>
    </row>
    <row r="57" spans="1:8" ht="42">
      <c r="A57" s="115" t="s">
        <v>120</v>
      </c>
      <c r="B57" s="66" t="s">
        <v>7</v>
      </c>
      <c r="C57" s="75" t="s">
        <v>103</v>
      </c>
      <c r="D57" s="68" t="s">
        <v>116</v>
      </c>
      <c r="E57" s="67"/>
      <c r="F57" s="117"/>
      <c r="G57" s="119"/>
      <c r="H57" s="119"/>
    </row>
    <row r="58" spans="1:8" ht="42">
      <c r="A58" s="116"/>
      <c r="B58" s="66" t="s">
        <v>8</v>
      </c>
      <c r="C58" s="75" t="s">
        <v>103</v>
      </c>
      <c r="D58" s="68" t="s">
        <v>115</v>
      </c>
      <c r="E58" s="67"/>
      <c r="F58" s="118"/>
      <c r="G58" s="120"/>
      <c r="H58" s="120"/>
    </row>
    <row r="59" spans="1:8" ht="73.5">
      <c r="A59" s="65" t="s">
        <v>118</v>
      </c>
      <c r="B59" s="66" t="s">
        <v>117</v>
      </c>
      <c r="C59" s="75" t="s">
        <v>103</v>
      </c>
      <c r="D59" s="68" t="s">
        <v>119</v>
      </c>
      <c r="E59" s="67"/>
      <c r="F59" s="69"/>
      <c r="G59" s="67"/>
      <c r="H59" s="67"/>
    </row>
    <row r="60" spans="1:8" ht="52.5">
      <c r="A60" s="65" t="s">
        <v>121</v>
      </c>
      <c r="B60" s="66" t="s">
        <v>122</v>
      </c>
      <c r="C60" s="75" t="s">
        <v>103</v>
      </c>
      <c r="D60" s="68" t="s">
        <v>123</v>
      </c>
      <c r="E60" s="67"/>
      <c r="F60" s="69"/>
      <c r="G60" s="67"/>
      <c r="H60" s="67"/>
    </row>
    <row r="61" spans="1:8" ht="52.5">
      <c r="A61" s="65" t="s">
        <v>124</v>
      </c>
      <c r="B61" s="66" t="s">
        <v>125</v>
      </c>
      <c r="C61" s="75" t="s">
        <v>103</v>
      </c>
      <c r="D61" s="68" t="s">
        <v>126</v>
      </c>
      <c r="E61" s="67"/>
      <c r="F61" s="69"/>
      <c r="G61" s="67"/>
      <c r="H61" s="67"/>
    </row>
    <row r="62" spans="1:8" ht="15.5">
      <c r="A62" s="112" t="s">
        <v>74</v>
      </c>
      <c r="B62" s="112"/>
      <c r="C62" s="112"/>
      <c r="D62" s="112"/>
      <c r="E62" s="112"/>
      <c r="F62" s="70">
        <v>1</v>
      </c>
      <c r="G62" s="71"/>
      <c r="H62" s="71"/>
    </row>
    <row r="63" spans="1:8" ht="14.5" customHeight="1">
      <c r="A63" s="87"/>
      <c r="E63" s="155" t="s">
        <v>133</v>
      </c>
      <c r="F63" s="155"/>
      <c r="G63" s="155"/>
      <c r="H63" s="49"/>
    </row>
    <row r="64" spans="1:8">
      <c r="A64" s="52"/>
    </row>
    <row r="65" spans="1:10" ht="15.5" customHeight="1">
      <c r="A65" s="123" t="s">
        <v>61</v>
      </c>
      <c r="B65" s="123"/>
      <c r="C65" s="123"/>
      <c r="D65" s="123"/>
      <c r="E65" s="123"/>
      <c r="F65" s="123"/>
      <c r="G65" s="123"/>
      <c r="H65" s="123"/>
    </row>
    <row r="66" spans="1:10">
      <c r="A66" s="2"/>
    </row>
    <row r="67" spans="1:10" ht="26">
      <c r="A67" s="64" t="s">
        <v>0</v>
      </c>
      <c r="B67" s="64" t="s">
        <v>1</v>
      </c>
      <c r="C67" s="64" t="s">
        <v>2</v>
      </c>
      <c r="D67" s="64" t="s">
        <v>39</v>
      </c>
      <c r="E67" s="64" t="s">
        <v>135</v>
      </c>
      <c r="F67" s="64" t="s">
        <v>3</v>
      </c>
      <c r="G67" s="73" t="s">
        <v>77</v>
      </c>
      <c r="H67" s="73" t="s">
        <v>64</v>
      </c>
    </row>
    <row r="68" spans="1:10" ht="107.5" customHeight="1">
      <c r="A68" s="65" t="s">
        <v>73</v>
      </c>
      <c r="B68" s="66" t="s">
        <v>73</v>
      </c>
      <c r="C68" s="75" t="s">
        <v>103</v>
      </c>
      <c r="D68" s="68" t="s">
        <v>88</v>
      </c>
      <c r="E68" s="67" t="s">
        <v>6</v>
      </c>
      <c r="F68" s="69">
        <v>1</v>
      </c>
      <c r="G68" s="67"/>
      <c r="H68" s="67"/>
    </row>
    <row r="69" spans="1:10" ht="15.5" customHeight="1">
      <c r="A69" s="177" t="s">
        <v>75</v>
      </c>
      <c r="B69" s="178"/>
      <c r="C69" s="179"/>
      <c r="D69" s="74"/>
      <c r="E69" s="74"/>
      <c r="F69" s="70">
        <f>SUM(F68)</f>
        <v>1</v>
      </c>
      <c r="G69" s="71"/>
      <c r="H69" s="71"/>
    </row>
    <row r="70" spans="1:10" ht="22.5" customHeight="1">
      <c r="A70" s="52"/>
      <c r="E70" s="78"/>
      <c r="F70" s="78"/>
      <c r="G70" s="78"/>
      <c r="H70" s="79"/>
    </row>
    <row r="71" spans="1:10" ht="15" thickBot="1">
      <c r="A71" s="52"/>
    </row>
    <row r="72" spans="1:10" ht="30" customHeight="1" thickBot="1">
      <c r="A72" s="184" t="s">
        <v>9</v>
      </c>
      <c r="B72" s="185"/>
      <c r="C72" s="185"/>
      <c r="D72" s="185"/>
      <c r="E72" s="185"/>
      <c r="F72" s="185"/>
      <c r="G72" s="185"/>
      <c r="H72" s="186"/>
    </row>
    <row r="73" spans="1:10" ht="19.5" thickBot="1">
      <c r="A73" s="53"/>
      <c r="B73" s="53"/>
      <c r="C73" s="53"/>
      <c r="D73" s="53"/>
      <c r="E73" s="53"/>
      <c r="F73" s="53"/>
      <c r="G73" s="53"/>
      <c r="H73" s="53"/>
    </row>
    <row r="74" spans="1:10" ht="19.5" thickBot="1">
      <c r="A74" s="180" t="s">
        <v>10</v>
      </c>
      <c r="B74" s="181"/>
      <c r="C74" s="54"/>
      <c r="D74" s="55"/>
      <c r="E74" s="55"/>
      <c r="F74" s="55"/>
      <c r="G74" s="55"/>
      <c r="H74" s="55"/>
    </row>
    <row r="75" spans="1:10" ht="19.5" thickBot="1">
      <c r="A75" s="182"/>
      <c r="B75" s="183"/>
      <c r="C75" s="56"/>
      <c r="D75" s="57"/>
      <c r="E75" s="55"/>
      <c r="F75" s="55"/>
      <c r="G75" s="55"/>
      <c r="H75" s="55"/>
    </row>
    <row r="76" spans="1:10" ht="19.5" thickBot="1">
      <c r="A76" s="58"/>
      <c r="B76" s="58"/>
      <c r="C76" s="53"/>
      <c r="D76" s="55"/>
      <c r="E76" s="55"/>
      <c r="F76" s="55"/>
      <c r="G76" s="55"/>
      <c r="H76" s="55"/>
    </row>
    <row r="77" spans="1:10" ht="67" customHeight="1" thickBot="1">
      <c r="A77" s="153" t="s">
        <v>11</v>
      </c>
      <c r="B77" s="154"/>
      <c r="C77" s="192"/>
      <c r="D77" s="193"/>
      <c r="E77" s="193"/>
      <c r="F77" s="193"/>
      <c r="G77" s="193"/>
      <c r="H77" s="194"/>
    </row>
    <row r="78" spans="1:10" ht="19">
      <c r="A78" s="55"/>
      <c r="B78" s="55"/>
      <c r="C78" s="55"/>
      <c r="D78" s="55"/>
      <c r="E78" s="55"/>
      <c r="F78" s="55"/>
      <c r="G78" s="55"/>
      <c r="H78" s="55"/>
    </row>
    <row r="79" spans="1:10" s="21" customFormat="1" ht="15.5">
      <c r="A79" s="176" t="s">
        <v>69</v>
      </c>
      <c r="B79" s="176"/>
      <c r="C79" s="176"/>
      <c r="D79" s="176"/>
      <c r="E79" s="176"/>
      <c r="F79" s="176"/>
      <c r="G79" s="176"/>
      <c r="H79" s="176"/>
      <c r="I79" s="63"/>
      <c r="J79" s="63"/>
    </row>
    <row r="80" spans="1:10" s="21" customFormat="1" ht="12.75" customHeight="1">
      <c r="I80" s="63"/>
      <c r="J80" s="63"/>
    </row>
    <row r="81" spans="1:8" s="22" customFormat="1" ht="34.5" customHeight="1">
      <c r="A81" s="80" t="s">
        <v>70</v>
      </c>
      <c r="B81" s="80" t="s">
        <v>71</v>
      </c>
      <c r="C81" s="80" t="s">
        <v>136</v>
      </c>
      <c r="D81" s="80" t="s">
        <v>139</v>
      </c>
      <c r="E81" s="143" t="s">
        <v>71</v>
      </c>
      <c r="F81" s="143"/>
      <c r="G81" s="143" t="s">
        <v>137</v>
      </c>
      <c r="H81" s="143"/>
    </row>
    <row r="82" spans="1:8" s="22" customFormat="1" ht="35.5" customHeight="1">
      <c r="A82" s="28"/>
      <c r="B82" s="33"/>
      <c r="C82" s="33"/>
      <c r="D82" s="33"/>
      <c r="E82" s="142"/>
      <c r="F82" s="142"/>
      <c r="G82" s="142"/>
      <c r="H82" s="142"/>
    </row>
    <row r="83" spans="1:8" s="22" customFormat="1" ht="33" customHeight="1"/>
    <row r="84" spans="1:8" s="22" customFormat="1" ht="15.5">
      <c r="A84" s="176" t="s">
        <v>72</v>
      </c>
      <c r="B84" s="176"/>
      <c r="C84" s="176"/>
      <c r="D84" s="176"/>
      <c r="E84" s="176"/>
      <c r="F84" s="176"/>
      <c r="G84" s="176"/>
      <c r="H84" s="176"/>
    </row>
    <row r="85" spans="1:8" s="22" customFormat="1" ht="12.75" customHeight="1"/>
    <row r="86" spans="1:8" s="22" customFormat="1" ht="33" customHeight="1">
      <c r="A86" s="80" t="s">
        <v>138</v>
      </c>
      <c r="B86" s="143" t="s">
        <v>67</v>
      </c>
      <c r="C86" s="143"/>
      <c r="D86" s="80" t="s">
        <v>71</v>
      </c>
      <c r="E86" s="143" t="s">
        <v>136</v>
      </c>
      <c r="F86" s="143"/>
      <c r="G86" s="143"/>
      <c r="H86" s="143"/>
    </row>
    <row r="87" spans="1:8" s="22" customFormat="1" ht="21.75" customHeight="1">
      <c r="A87" s="28"/>
      <c r="B87" s="142"/>
      <c r="C87" s="142"/>
      <c r="D87" s="33"/>
      <c r="E87" s="142"/>
      <c r="F87" s="142"/>
      <c r="G87" s="142"/>
      <c r="H87" s="142"/>
    </row>
    <row r="88" spans="1:8" s="22" customFormat="1" ht="33" customHeight="1"/>
    <row r="89" spans="1:8" s="22" customFormat="1" ht="33" customHeight="1">
      <c r="A89" s="80" t="s">
        <v>139</v>
      </c>
      <c r="B89" s="143" t="s">
        <v>68</v>
      </c>
      <c r="C89" s="143"/>
      <c r="D89" s="80" t="s">
        <v>71</v>
      </c>
      <c r="E89" s="143" t="s">
        <v>137</v>
      </c>
      <c r="F89" s="143"/>
      <c r="G89" s="143"/>
      <c r="H89" s="143"/>
    </row>
    <row r="90" spans="1:8" s="22" customFormat="1" ht="22.5" customHeight="1">
      <c r="A90" s="28"/>
      <c r="B90" s="142"/>
      <c r="C90" s="142"/>
      <c r="D90" s="33"/>
      <c r="E90" s="142"/>
      <c r="F90" s="142"/>
      <c r="G90" s="142"/>
      <c r="H90" s="142"/>
    </row>
  </sheetData>
  <mergeCells count="70">
    <mergeCell ref="B90:C90"/>
    <mergeCell ref="E90:H90"/>
    <mergeCell ref="B86:C86"/>
    <mergeCell ref="E86:H86"/>
    <mergeCell ref="B87:C87"/>
    <mergeCell ref="E87:H87"/>
    <mergeCell ref="B89:C89"/>
    <mergeCell ref="E89:H89"/>
    <mergeCell ref="A84:H84"/>
    <mergeCell ref="A65:H65"/>
    <mergeCell ref="A69:C69"/>
    <mergeCell ref="A72:H72"/>
    <mergeCell ref="A74:B75"/>
    <mergeCell ref="A77:B77"/>
    <mergeCell ref="C77:H77"/>
    <mergeCell ref="A79:H79"/>
    <mergeCell ref="E81:F81"/>
    <mergeCell ref="G81:H81"/>
    <mergeCell ref="E82:F82"/>
    <mergeCell ref="G82:H82"/>
    <mergeCell ref="E63:G63"/>
    <mergeCell ref="A46:H46"/>
    <mergeCell ref="A49:A52"/>
    <mergeCell ref="F49:F52"/>
    <mergeCell ref="G49:G52"/>
    <mergeCell ref="H49:H52"/>
    <mergeCell ref="A53:A55"/>
    <mergeCell ref="F53:F55"/>
    <mergeCell ref="G53:G55"/>
    <mergeCell ref="H53:H55"/>
    <mergeCell ref="A57:A58"/>
    <mergeCell ref="F57:F58"/>
    <mergeCell ref="G57:G58"/>
    <mergeCell ref="H57:H58"/>
    <mergeCell ref="A62:E62"/>
    <mergeCell ref="E43:G43"/>
    <mergeCell ref="A32:B34"/>
    <mergeCell ref="C32:C34"/>
    <mergeCell ref="G32:G34"/>
    <mergeCell ref="H32:H34"/>
    <mergeCell ref="A35:B37"/>
    <mergeCell ref="C35:C37"/>
    <mergeCell ref="G35:G37"/>
    <mergeCell ref="H35:H37"/>
    <mergeCell ref="A38:B40"/>
    <mergeCell ref="C38:C40"/>
    <mergeCell ref="G38:G40"/>
    <mergeCell ref="H38:H40"/>
    <mergeCell ref="E41:G42"/>
    <mergeCell ref="A29:B31"/>
    <mergeCell ref="C29:C31"/>
    <mergeCell ref="G29:G31"/>
    <mergeCell ref="H29:H31"/>
    <mergeCell ref="A13:H13"/>
    <mergeCell ref="A14:E14"/>
    <mergeCell ref="F14:H14"/>
    <mergeCell ref="A15:B15"/>
    <mergeCell ref="A16:B19"/>
    <mergeCell ref="E21:G22"/>
    <mergeCell ref="E23:G23"/>
    <mergeCell ref="A26:H26"/>
    <mergeCell ref="A27:E27"/>
    <mergeCell ref="F27:H27"/>
    <mergeCell ref="A28:B28"/>
    <mergeCell ref="A6:B6"/>
    <mergeCell ref="A1:H1"/>
    <mergeCell ref="A3:B3"/>
    <mergeCell ref="D3:H3"/>
    <mergeCell ref="A4:B4"/>
    <mergeCell ref="D4:H4"/>
  </mergeCells>
  <pageMargins left="0.7" right="0.7" top="0.75" bottom="0.75" header="0.3" footer="0.3"/>
  <pageSetup paperSize="9" scale="54"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4A446-009C-4188-9E82-CD0B3F06D719}">
  <sheetPr>
    <pageSetUpPr fitToPage="1"/>
  </sheetPr>
  <dimension ref="A1:D88"/>
  <sheetViews>
    <sheetView topLeftCell="A69" zoomScale="140" zoomScaleNormal="140" workbookViewId="0">
      <selection activeCell="A70" sqref="A70"/>
    </sheetView>
  </sheetViews>
  <sheetFormatPr defaultRowHeight="14.5"/>
  <cols>
    <col min="1" max="1" width="9.54296875" customWidth="1"/>
    <col min="3" max="3" width="25.6328125" customWidth="1"/>
    <col min="4" max="4" width="66.81640625" customWidth="1"/>
  </cols>
  <sheetData>
    <row r="1" spans="1:4" ht="21">
      <c r="A1" s="15" t="s">
        <v>81</v>
      </c>
    </row>
    <row r="2" spans="1:4" ht="15" thickBot="1"/>
    <row r="3" spans="1:4" ht="24">
      <c r="A3" s="3" t="s">
        <v>12</v>
      </c>
      <c r="B3" s="5" t="s">
        <v>14</v>
      </c>
      <c r="C3" s="200" t="s">
        <v>4</v>
      </c>
      <c r="D3" s="200" t="s">
        <v>16</v>
      </c>
    </row>
    <row r="4" spans="1:4" ht="15" thickBot="1">
      <c r="A4" s="4" t="s">
        <v>13</v>
      </c>
      <c r="B4" s="6" t="s">
        <v>15</v>
      </c>
      <c r="C4" s="201"/>
      <c r="D4" s="201"/>
    </row>
    <row r="5" spans="1:4">
      <c r="A5" s="7">
        <v>0</v>
      </c>
      <c r="B5" s="9">
        <v>0.3</v>
      </c>
      <c r="C5" s="20"/>
      <c r="D5" s="195" t="s">
        <v>82</v>
      </c>
    </row>
    <row r="6" spans="1:4" ht="23" customHeight="1" thickBot="1">
      <c r="A6" s="8">
        <v>0</v>
      </c>
      <c r="B6" s="10">
        <v>3</v>
      </c>
      <c r="C6" s="8" t="s">
        <v>17</v>
      </c>
      <c r="D6" s="196"/>
    </row>
    <row r="7" spans="1:4" ht="14.5" customHeight="1">
      <c r="A7" s="7">
        <v>0.3</v>
      </c>
      <c r="B7" s="9">
        <v>0.6</v>
      </c>
      <c r="C7" s="20"/>
      <c r="D7" s="195" t="s">
        <v>83</v>
      </c>
    </row>
    <row r="8" spans="1:4" ht="24.5" customHeight="1" thickBot="1">
      <c r="A8" s="8">
        <v>3</v>
      </c>
      <c r="B8" s="10">
        <v>6</v>
      </c>
      <c r="C8" s="8" t="s">
        <v>19</v>
      </c>
      <c r="D8" s="196"/>
    </row>
    <row r="9" spans="1:4" ht="22" customHeight="1">
      <c r="A9" s="7">
        <v>0.6</v>
      </c>
      <c r="B9" s="9">
        <v>0.75</v>
      </c>
      <c r="C9" s="20"/>
      <c r="D9" s="195" t="s">
        <v>84</v>
      </c>
    </row>
    <row r="10" spans="1:4" ht="15" thickBot="1">
      <c r="A10" s="8">
        <v>6</v>
      </c>
      <c r="B10" s="10">
        <v>7.5</v>
      </c>
      <c r="C10" s="8" t="s">
        <v>21</v>
      </c>
      <c r="D10" s="196"/>
    </row>
    <row r="11" spans="1:4" ht="14.5" customHeight="1">
      <c r="A11" s="7">
        <v>0.75</v>
      </c>
      <c r="B11" s="9">
        <v>0.85</v>
      </c>
      <c r="C11" s="20"/>
      <c r="D11" s="195" t="s">
        <v>85</v>
      </c>
    </row>
    <row r="12" spans="1:4" ht="22" customHeight="1" thickBot="1">
      <c r="A12" s="8">
        <v>7.5</v>
      </c>
      <c r="B12" s="10">
        <v>8.5</v>
      </c>
      <c r="C12" s="8" t="s">
        <v>23</v>
      </c>
      <c r="D12" s="196"/>
    </row>
    <row r="13" spans="1:4" ht="27.5" customHeight="1">
      <c r="A13" s="7">
        <v>0.85</v>
      </c>
      <c r="B13" s="9">
        <v>0.95</v>
      </c>
      <c r="C13" s="20"/>
      <c r="D13" s="195" t="s">
        <v>86</v>
      </c>
    </row>
    <row r="14" spans="1:4" ht="15" thickBot="1">
      <c r="A14" s="11">
        <v>8.5</v>
      </c>
      <c r="B14" s="12">
        <v>9.5</v>
      </c>
      <c r="C14" s="8" t="s">
        <v>25</v>
      </c>
      <c r="D14" s="196"/>
    </row>
    <row r="15" spans="1:4" ht="22.5" customHeight="1">
      <c r="A15" s="13">
        <v>0.95</v>
      </c>
      <c r="B15" s="14" t="s">
        <v>29</v>
      </c>
      <c r="C15" s="20"/>
      <c r="D15" s="195" t="s">
        <v>87</v>
      </c>
    </row>
    <row r="16" spans="1:4" ht="15" thickBot="1">
      <c r="A16" s="8">
        <v>9.5</v>
      </c>
      <c r="B16" s="10">
        <v>10</v>
      </c>
      <c r="C16" s="8" t="s">
        <v>27</v>
      </c>
      <c r="D16" s="196"/>
    </row>
    <row r="19" spans="1:4" ht="21">
      <c r="A19" s="15" t="s">
        <v>80</v>
      </c>
    </row>
    <row r="20" spans="1:4" ht="15" thickBot="1"/>
    <row r="21" spans="1:4" ht="24">
      <c r="A21" s="3" t="s">
        <v>12</v>
      </c>
      <c r="B21" s="5" t="s">
        <v>14</v>
      </c>
      <c r="C21" s="200" t="s">
        <v>4</v>
      </c>
      <c r="D21" s="200" t="s">
        <v>16</v>
      </c>
    </row>
    <row r="22" spans="1:4" ht="15" thickBot="1">
      <c r="A22" s="4" t="s">
        <v>13</v>
      </c>
      <c r="B22" s="6" t="s">
        <v>15</v>
      </c>
      <c r="C22" s="201"/>
      <c r="D22" s="201"/>
    </row>
    <row r="23" spans="1:4">
      <c r="A23" s="7">
        <v>0</v>
      </c>
      <c r="B23" s="9">
        <v>0.3</v>
      </c>
      <c r="C23" s="20"/>
      <c r="D23" s="195" t="s">
        <v>18</v>
      </c>
    </row>
    <row r="24" spans="1:4" ht="23" customHeight="1" thickBot="1">
      <c r="A24" s="8">
        <v>0</v>
      </c>
      <c r="B24" s="10">
        <v>3</v>
      </c>
      <c r="C24" s="8" t="s">
        <v>17</v>
      </c>
      <c r="D24" s="196"/>
    </row>
    <row r="25" spans="1:4" ht="22" customHeight="1">
      <c r="A25" s="7">
        <v>0.3</v>
      </c>
      <c r="B25" s="9">
        <v>0.6</v>
      </c>
      <c r="C25" s="20"/>
      <c r="D25" s="195" t="s">
        <v>20</v>
      </c>
    </row>
    <row r="26" spans="1:4" ht="15" thickBot="1">
      <c r="A26" s="8">
        <v>3</v>
      </c>
      <c r="B26" s="10">
        <v>6</v>
      </c>
      <c r="C26" s="8" t="s">
        <v>19</v>
      </c>
      <c r="D26" s="196"/>
    </row>
    <row r="27" spans="1:4" ht="22" customHeight="1">
      <c r="A27" s="7">
        <v>0.6</v>
      </c>
      <c r="B27" s="9">
        <v>0.75</v>
      </c>
      <c r="C27" s="20"/>
      <c r="D27" s="195" t="s">
        <v>22</v>
      </c>
    </row>
    <row r="28" spans="1:4" ht="15" thickBot="1">
      <c r="A28" s="8">
        <v>6</v>
      </c>
      <c r="B28" s="10">
        <v>7.5</v>
      </c>
      <c r="C28" s="8" t="s">
        <v>21</v>
      </c>
      <c r="D28" s="196"/>
    </row>
    <row r="29" spans="1:4">
      <c r="A29" s="7">
        <v>0.75</v>
      </c>
      <c r="B29" s="9">
        <v>0.85</v>
      </c>
      <c r="C29" s="20"/>
      <c r="D29" s="195" t="s">
        <v>24</v>
      </c>
    </row>
    <row r="30" spans="1:4" ht="15" thickBot="1">
      <c r="A30" s="8">
        <v>7.5</v>
      </c>
      <c r="B30" s="10">
        <v>8.5</v>
      </c>
      <c r="C30" s="8" t="s">
        <v>23</v>
      </c>
      <c r="D30" s="196"/>
    </row>
    <row r="31" spans="1:4">
      <c r="A31" s="7">
        <v>0.85</v>
      </c>
      <c r="B31" s="9">
        <v>0.95</v>
      </c>
      <c r="C31" s="20"/>
      <c r="D31" s="195" t="s">
        <v>26</v>
      </c>
    </row>
    <row r="32" spans="1:4" ht="15" thickBot="1">
      <c r="A32" s="11">
        <v>8.5</v>
      </c>
      <c r="B32" s="12">
        <v>9.5</v>
      </c>
      <c r="C32" s="8" t="s">
        <v>25</v>
      </c>
      <c r="D32" s="196"/>
    </row>
    <row r="33" spans="1:4" ht="22.5" customHeight="1">
      <c r="A33" s="13">
        <v>0.95</v>
      </c>
      <c r="B33" s="14" t="s">
        <v>29</v>
      </c>
      <c r="C33" s="20"/>
      <c r="D33" s="195" t="s">
        <v>28</v>
      </c>
    </row>
    <row r="34" spans="1:4" ht="15" thickBot="1">
      <c r="A34" s="8">
        <v>9.5</v>
      </c>
      <c r="B34" s="10">
        <v>10</v>
      </c>
      <c r="C34" s="8" t="s">
        <v>27</v>
      </c>
      <c r="D34" s="196"/>
    </row>
    <row r="37" spans="1:4" ht="21">
      <c r="A37" s="15" t="s">
        <v>78</v>
      </c>
    </row>
    <row r="38" spans="1:4" ht="15" thickBot="1"/>
    <row r="39" spans="1:4" ht="15" thickBot="1">
      <c r="A39" s="197" t="s">
        <v>79</v>
      </c>
      <c r="B39" s="198"/>
      <c r="C39" s="198"/>
      <c r="D39" s="199"/>
    </row>
    <row r="40" spans="1:4" ht="36.5" thickBot="1">
      <c r="A40" s="16" t="s">
        <v>36</v>
      </c>
      <c r="B40" s="17" t="s">
        <v>37</v>
      </c>
      <c r="C40" s="17" t="s">
        <v>4</v>
      </c>
      <c r="D40" s="17" t="s">
        <v>16</v>
      </c>
    </row>
    <row r="41" spans="1:4" ht="21" customHeight="1">
      <c r="A41" s="7">
        <v>0</v>
      </c>
      <c r="B41" s="9">
        <v>0.3</v>
      </c>
      <c r="C41" s="18"/>
      <c r="D41" s="195" t="s">
        <v>30</v>
      </c>
    </row>
    <row r="42" spans="1:4" ht="15" thickBot="1">
      <c r="A42" s="8">
        <v>0</v>
      </c>
      <c r="B42" s="10">
        <v>3</v>
      </c>
      <c r="C42" s="19" t="s">
        <v>17</v>
      </c>
      <c r="D42" s="196"/>
    </row>
    <row r="43" spans="1:4" ht="21" customHeight="1">
      <c r="A43" s="7">
        <v>0.3</v>
      </c>
      <c r="B43" s="9">
        <v>0.6</v>
      </c>
      <c r="C43" s="18"/>
      <c r="D43" s="195" t="s">
        <v>31</v>
      </c>
    </row>
    <row r="44" spans="1:4" ht="15" thickBot="1">
      <c r="A44" s="8">
        <v>3</v>
      </c>
      <c r="B44" s="10">
        <v>6</v>
      </c>
      <c r="C44" s="19" t="s">
        <v>19</v>
      </c>
      <c r="D44" s="196"/>
    </row>
    <row r="45" spans="1:4">
      <c r="A45" s="7">
        <v>0.6</v>
      </c>
      <c r="B45" s="9">
        <v>0.75</v>
      </c>
      <c r="C45" s="18"/>
      <c r="D45" s="195" t="s">
        <v>32</v>
      </c>
    </row>
    <row r="46" spans="1:4" ht="15" thickBot="1">
      <c r="A46" s="8">
        <v>6</v>
      </c>
      <c r="B46" s="10">
        <v>7.5</v>
      </c>
      <c r="C46" s="19" t="s">
        <v>21</v>
      </c>
      <c r="D46" s="196"/>
    </row>
    <row r="47" spans="1:4" ht="21" customHeight="1">
      <c r="A47" s="7">
        <v>0.75</v>
      </c>
      <c r="B47" s="9">
        <v>0.85</v>
      </c>
      <c r="C47" s="18"/>
      <c r="D47" s="195" t="s">
        <v>33</v>
      </c>
    </row>
    <row r="48" spans="1:4" ht="15" thickBot="1">
      <c r="A48" s="8">
        <v>7.5</v>
      </c>
      <c r="B48" s="10">
        <v>8.5</v>
      </c>
      <c r="C48" s="19" t="s">
        <v>23</v>
      </c>
      <c r="D48" s="196"/>
    </row>
    <row r="49" spans="1:4">
      <c r="A49" s="7">
        <v>0.85</v>
      </c>
      <c r="B49" s="9">
        <v>0.95</v>
      </c>
      <c r="C49" s="18"/>
      <c r="D49" s="195" t="s">
        <v>34</v>
      </c>
    </row>
    <row r="50" spans="1:4" ht="15" thickBot="1">
      <c r="A50" s="11">
        <v>8.5</v>
      </c>
      <c r="B50" s="12">
        <v>9.5</v>
      </c>
      <c r="C50" s="19" t="s">
        <v>25</v>
      </c>
      <c r="D50" s="196"/>
    </row>
    <row r="51" spans="1:4" ht="21" customHeight="1">
      <c r="A51" s="13">
        <v>0.95</v>
      </c>
      <c r="B51" s="14">
        <v>1</v>
      </c>
      <c r="C51" s="18"/>
      <c r="D51" s="195" t="s">
        <v>35</v>
      </c>
    </row>
    <row r="52" spans="1:4" ht="15" thickBot="1">
      <c r="A52" s="8">
        <v>9.5</v>
      </c>
      <c r="B52" s="10">
        <v>10</v>
      </c>
      <c r="C52" s="19" t="s">
        <v>27</v>
      </c>
      <c r="D52" s="196"/>
    </row>
    <row r="55" spans="1:4" ht="21">
      <c r="A55" s="15" t="s">
        <v>61</v>
      </c>
    </row>
    <row r="56" spans="1:4" ht="15" thickBot="1"/>
    <row r="57" spans="1:4" ht="15" thickBot="1">
      <c r="A57" s="197" t="s">
        <v>73</v>
      </c>
      <c r="B57" s="198"/>
      <c r="C57" s="198"/>
      <c r="D57" s="199"/>
    </row>
    <row r="58" spans="1:4" ht="36.5" thickBot="1">
      <c r="A58" s="16" t="s">
        <v>36</v>
      </c>
      <c r="B58" s="17" t="s">
        <v>37</v>
      </c>
      <c r="C58" s="17" t="s">
        <v>4</v>
      </c>
      <c r="D58" s="17" t="s">
        <v>16</v>
      </c>
    </row>
    <row r="59" spans="1:4" ht="21" customHeight="1">
      <c r="A59" s="7">
        <v>0</v>
      </c>
      <c r="B59" s="9">
        <v>0.3</v>
      </c>
      <c r="C59" s="18"/>
      <c r="D59" s="195" t="s">
        <v>94</v>
      </c>
    </row>
    <row r="60" spans="1:4" ht="15" thickBot="1">
      <c r="A60" s="8">
        <v>0</v>
      </c>
      <c r="B60" s="10">
        <v>3</v>
      </c>
      <c r="C60" s="19" t="s">
        <v>17</v>
      </c>
      <c r="D60" s="196"/>
    </row>
    <row r="61" spans="1:4" ht="21" customHeight="1">
      <c r="A61" s="7">
        <v>0.3</v>
      </c>
      <c r="B61" s="9">
        <v>0.6</v>
      </c>
      <c r="C61" s="18"/>
      <c r="D61" s="195" t="s">
        <v>89</v>
      </c>
    </row>
    <row r="62" spans="1:4" ht="15" thickBot="1">
      <c r="A62" s="8">
        <v>3</v>
      </c>
      <c r="B62" s="10">
        <v>6</v>
      </c>
      <c r="C62" s="19" t="s">
        <v>19</v>
      </c>
      <c r="D62" s="196"/>
    </row>
    <row r="63" spans="1:4" ht="14.5" customHeight="1">
      <c r="A63" s="7">
        <v>0.6</v>
      </c>
      <c r="B63" s="9">
        <v>0.75</v>
      </c>
      <c r="C63" s="18"/>
      <c r="D63" s="195" t="s">
        <v>90</v>
      </c>
    </row>
    <row r="64" spans="1:4" ht="34" customHeight="1" thickBot="1">
      <c r="A64" s="8">
        <v>6</v>
      </c>
      <c r="B64" s="10">
        <v>7.5</v>
      </c>
      <c r="C64" s="19" t="s">
        <v>21</v>
      </c>
      <c r="D64" s="196"/>
    </row>
    <row r="65" spans="1:4" ht="21" customHeight="1">
      <c r="A65" s="7">
        <v>0.75</v>
      </c>
      <c r="B65" s="9">
        <v>0.85</v>
      </c>
      <c r="C65" s="18"/>
      <c r="D65" s="195" t="s">
        <v>91</v>
      </c>
    </row>
    <row r="66" spans="1:4" ht="27.5" customHeight="1" thickBot="1">
      <c r="A66" s="8">
        <v>7.5</v>
      </c>
      <c r="B66" s="10">
        <v>8.5</v>
      </c>
      <c r="C66" s="19" t="s">
        <v>23</v>
      </c>
      <c r="D66" s="196"/>
    </row>
    <row r="67" spans="1:4" ht="14.5" customHeight="1">
      <c r="A67" s="7">
        <v>0.85</v>
      </c>
      <c r="B67" s="9">
        <v>0.95</v>
      </c>
      <c r="C67" s="18"/>
      <c r="D67" s="195" t="s">
        <v>92</v>
      </c>
    </row>
    <row r="68" spans="1:4" ht="40.5" customHeight="1" thickBot="1">
      <c r="A68" s="11">
        <v>8.5</v>
      </c>
      <c r="B68" s="12">
        <v>9.5</v>
      </c>
      <c r="C68" s="19" t="s">
        <v>25</v>
      </c>
      <c r="D68" s="196"/>
    </row>
    <row r="69" spans="1:4" ht="21" customHeight="1">
      <c r="A69" s="13">
        <v>0.95</v>
      </c>
      <c r="B69" s="14">
        <v>1</v>
      </c>
      <c r="C69" s="18"/>
      <c r="D69" s="195" t="s">
        <v>93</v>
      </c>
    </row>
    <row r="70" spans="1:4" ht="33" customHeight="1" thickBot="1">
      <c r="A70" s="8">
        <v>9.5</v>
      </c>
      <c r="B70" s="10">
        <v>10</v>
      </c>
      <c r="C70" s="19" t="s">
        <v>27</v>
      </c>
      <c r="D70" s="196"/>
    </row>
    <row r="73" spans="1:4" ht="21">
      <c r="A73" s="15" t="s">
        <v>9</v>
      </c>
    </row>
    <row r="74" spans="1:4" ht="15" thickBot="1"/>
    <row r="75" spans="1:4" ht="15" thickBot="1">
      <c r="A75" s="197" t="s">
        <v>38</v>
      </c>
      <c r="B75" s="198"/>
      <c r="C75" s="198"/>
      <c r="D75" s="199"/>
    </row>
    <row r="76" spans="1:4" ht="36.5" thickBot="1">
      <c r="A76" s="16" t="s">
        <v>36</v>
      </c>
      <c r="B76" s="17" t="s">
        <v>37</v>
      </c>
      <c r="C76" s="17" t="s">
        <v>4</v>
      </c>
      <c r="D76" s="17" t="s">
        <v>16</v>
      </c>
    </row>
    <row r="77" spans="1:4">
      <c r="A77" s="7">
        <v>0</v>
      </c>
      <c r="B77" s="9">
        <v>0.3</v>
      </c>
      <c r="C77" s="18" t="s">
        <v>17</v>
      </c>
      <c r="D77" s="195" t="s">
        <v>95</v>
      </c>
    </row>
    <row r="78" spans="1:4" ht="64.5" customHeight="1" thickBot="1">
      <c r="A78" s="8">
        <v>0</v>
      </c>
      <c r="B78" s="10">
        <v>3</v>
      </c>
      <c r="C78" s="19" t="s">
        <v>17</v>
      </c>
      <c r="D78" s="196"/>
    </row>
    <row r="79" spans="1:4">
      <c r="A79" s="7">
        <v>0.3</v>
      </c>
      <c r="B79" s="9">
        <v>0.6</v>
      </c>
      <c r="C79" s="18" t="s">
        <v>19</v>
      </c>
      <c r="D79" s="195" t="s">
        <v>96</v>
      </c>
    </row>
    <row r="80" spans="1:4" ht="62" customHeight="1" thickBot="1">
      <c r="A80" s="8">
        <v>3</v>
      </c>
      <c r="B80" s="10">
        <v>6</v>
      </c>
      <c r="C80" s="19" t="s">
        <v>19</v>
      </c>
      <c r="D80" s="196"/>
    </row>
    <row r="81" spans="1:4">
      <c r="A81" s="7">
        <v>0.6</v>
      </c>
      <c r="B81" s="9">
        <v>0.75</v>
      </c>
      <c r="C81" s="18" t="s">
        <v>21</v>
      </c>
      <c r="D81" s="195" t="s">
        <v>97</v>
      </c>
    </row>
    <row r="82" spans="1:4" ht="61" customHeight="1" thickBot="1">
      <c r="A82" s="8">
        <v>6</v>
      </c>
      <c r="B82" s="10">
        <v>7.5</v>
      </c>
      <c r="C82" s="19" t="s">
        <v>21</v>
      </c>
      <c r="D82" s="196"/>
    </row>
    <row r="83" spans="1:4" ht="14.5" customHeight="1">
      <c r="A83" s="7">
        <v>0.75</v>
      </c>
      <c r="B83" s="9">
        <v>0.85</v>
      </c>
      <c r="C83" s="18" t="s">
        <v>23</v>
      </c>
      <c r="D83" s="195" t="s">
        <v>99</v>
      </c>
    </row>
    <row r="84" spans="1:4" ht="51.5" customHeight="1" thickBot="1">
      <c r="A84" s="8">
        <v>7.5</v>
      </c>
      <c r="B84" s="10">
        <v>8.5</v>
      </c>
      <c r="C84" s="19" t="s">
        <v>23</v>
      </c>
      <c r="D84" s="196"/>
    </row>
    <row r="85" spans="1:4">
      <c r="A85" s="7">
        <v>0.85</v>
      </c>
      <c r="B85" s="9">
        <v>0.95</v>
      </c>
      <c r="C85" s="18" t="s">
        <v>25</v>
      </c>
      <c r="D85" s="195" t="s">
        <v>98</v>
      </c>
    </row>
    <row r="86" spans="1:4" ht="47" customHeight="1" thickBot="1">
      <c r="A86" s="11">
        <v>8.5</v>
      </c>
      <c r="B86" s="12">
        <v>9.5</v>
      </c>
      <c r="C86" s="19" t="s">
        <v>25</v>
      </c>
      <c r="D86" s="196"/>
    </row>
    <row r="87" spans="1:4" ht="14.5" customHeight="1">
      <c r="A87" s="13">
        <v>0.95</v>
      </c>
      <c r="B87" s="14" t="s">
        <v>29</v>
      </c>
      <c r="C87" s="18" t="s">
        <v>27</v>
      </c>
      <c r="D87" s="195" t="s">
        <v>100</v>
      </c>
    </row>
    <row r="88" spans="1:4" ht="69" customHeight="1" thickBot="1">
      <c r="A88" s="8">
        <v>9.5</v>
      </c>
      <c r="B88" s="10">
        <v>10</v>
      </c>
      <c r="C88" s="19" t="s">
        <v>27</v>
      </c>
      <c r="D88" s="196"/>
    </row>
  </sheetData>
  <mergeCells count="37">
    <mergeCell ref="D11:D12"/>
    <mergeCell ref="D13:D14"/>
    <mergeCell ref="D15:D16"/>
    <mergeCell ref="C3:C4"/>
    <mergeCell ref="D3:D4"/>
    <mergeCell ref="D5:D6"/>
    <mergeCell ref="D7:D8"/>
    <mergeCell ref="D9:D10"/>
    <mergeCell ref="D27:D28"/>
    <mergeCell ref="D29:D30"/>
    <mergeCell ref="D31:D32"/>
    <mergeCell ref="C21:C22"/>
    <mergeCell ref="D21:D22"/>
    <mergeCell ref="D23:D24"/>
    <mergeCell ref="D25:D26"/>
    <mergeCell ref="D45:D46"/>
    <mergeCell ref="D47:D48"/>
    <mergeCell ref="D49:D50"/>
    <mergeCell ref="D33:D34"/>
    <mergeCell ref="A39:D39"/>
    <mergeCell ref="D41:D42"/>
    <mergeCell ref="D43:D44"/>
    <mergeCell ref="D87:D88"/>
    <mergeCell ref="D81:D82"/>
    <mergeCell ref="D83:D84"/>
    <mergeCell ref="D85:D86"/>
    <mergeCell ref="D51:D52"/>
    <mergeCell ref="A75:D75"/>
    <mergeCell ref="D77:D78"/>
    <mergeCell ref="D79:D80"/>
    <mergeCell ref="A57:D57"/>
    <mergeCell ref="D59:D60"/>
    <mergeCell ref="D61:D62"/>
    <mergeCell ref="D63:D64"/>
    <mergeCell ref="D65:D66"/>
    <mergeCell ref="D67:D68"/>
    <mergeCell ref="D69:D70"/>
  </mergeCells>
  <pageMargins left="0.7" right="0.7" top="0.75" bottom="0.75" header="0.3" footer="0.3"/>
  <pageSetup paperSize="9" scale="7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ESEMPIO Scheda valutazione</vt:lpstr>
      <vt:lpstr>MOD Scheda valutazione</vt:lpstr>
      <vt:lpstr>Scale valutazione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Bertocchi</dc:creator>
  <cp:lastModifiedBy>Marco Bertocchi</cp:lastModifiedBy>
  <cp:lastPrinted>2024-05-31T07:57:27Z</cp:lastPrinted>
  <dcterms:created xsi:type="dcterms:W3CDTF">2015-06-05T18:19:34Z</dcterms:created>
  <dcterms:modified xsi:type="dcterms:W3CDTF">2025-11-21T16:55:36Z</dcterms:modified>
</cp:coreProperties>
</file>