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ply.sharepoint.com/sites/ARIA618/Shared Documents/02. EVOLUTIVE/2. Delivery/SMAF/Flussi/MTANEW/01.20.00/"/>
    </mc:Choice>
  </mc:AlternateContent>
  <xr:revisionPtr revIDLastSave="35" documentId="13_ncr:1_{C30D2D0F-6F39-491A-8E11-9D53453AD106}" xr6:coauthVersionLast="47" xr6:coauthVersionMax="47" xr10:uidLastSave="{B0B1B4DB-74F2-4F26-8770-8A345EBF4834}"/>
  <bookViews>
    <workbookView xWindow="28680" yWindow="-120" windowWidth="29040" windowHeight="15720" xr2:uid="{B2465EE2-671D-40C3-9BF3-06CEA27E885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_xlnm.Print_Titles" localSheetId="1">Report_Siti_WEB!$3:$3</definedName>
    <definedName name="Report_TDA">'Report_TDA'!$A$1:$M$115</definedName>
  </definedNames>
  <calcPr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<sst xmlns="http://schemas.openxmlformats.org/spreadsheetml/2006/main" count="320" uniqueCount="320">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</sst>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C5D7A-7B7B-427B-BE6F-3823B3A56D23}">
  <dimension ref="A1"/>
  <sheetViews>
    <sheetView tabSelected="1" workbookViewId="0">
      <selection sqref="A1:XFD1048576"/>
    </sheetView>
  </sheetViews>
  <sheetFormatPr defaultRowHeight="14.4" x14ac:dyDescent="0.3"/>
  <cols>
    <col min="1" max="16384" width="8.88671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7FDDE-CD31-4512-9A12-1BBE1B4A884D}">
  <dimension ref="A1:N117"/>
  <sheetViews>
    <sheetView workbookViewId="0">
      <selection activeCell="N4" sqref="N4"/>
    </sheetView>
  </sheetViews>
  <sheetFormatPr defaultRowHeight="14.4" x14ac:dyDescent="0.3"/>
  <cols>
    <col min="1" max="1" width="15.44140625" style="7" customWidth="1"/>
    <col min="2" max="2" width="9.6640625" style="6" customWidth="1"/>
    <col min="3" max="3" width="31.44140625" customWidth="1"/>
    <col min="4" max="4" width="13.109375" style="1" customWidth="1"/>
    <col min="5" max="5" width="15.77734375" style="1" customWidth="1"/>
    <col min="6" max="14" width="15.77734375" style="7" customWidth="1"/>
  </cols>
  <sheetData>
    <row r="1" spans="1:14" ht="99" customHeight="1" x14ac:dyDescent="0.3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3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3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" customHeight="1" x14ac:dyDescent="0.3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0</v>
      </c>
      <c r="F4" s="4">
        <f>IF(Report_TDA!E2&lt;&gt;"",Report_TDA!E2,0)</f>
        <v>0</v>
      </c>
      <c r="G4" s="14">
        <f>IF(Report_TDA!F2&lt;&gt;"",Report_TDA!F2,0)</f>
        <v>0</v>
      </c>
      <c r="H4" s="18" t="str">
        <f>IF(Report_TDA!G2="", "n.d.", IF(Report_TDA!G2=0, "n.d.", Report_TDA!G2))</f>
        <v>n.d.</v>
      </c>
      <c r="I4" s="4">
        <f>IF(Report_TDA!H2&lt;&gt;"",Report_TDA!H2,0)</f>
        <v>0</v>
      </c>
      <c r="J4" s="14">
        <f>IF(Report_TDA!I2&lt;&gt;"",Report_TDA!I2,0)</f>
        <v>0</v>
      </c>
      <c r="K4" s="18" t="str">
        <f>IF(Report_TDA!J2="", "n.d.", IF(Report_TDA!J2=0, "n.d.", Report_TDA!J2))</f>
        <v>n.d.</v>
      </c>
      <c r="L4" s="4">
        <f>IF(Report_TDA!K2&lt;&gt;"",Report_TDA!K2,0)</f>
        <v>0</v>
      </c>
      <c r="M4" s="14">
        <f>IF(Report_TDA!L2&lt;&gt;"",Report_TDA!L2,0)</f>
        <v>0</v>
      </c>
      <c r="N4" s="18" t="str">
        <f>IF(Report_TDA!M2="", "n.d.", IF(Report_TDA!M2=0, "n.d.", Report_TDA!M2))</f>
        <v>n.d.</v>
      </c>
    </row>
    <row r="5" spans="1:14" ht="33.9" customHeight="1" x14ac:dyDescent="0.3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" customHeight="1" x14ac:dyDescent="0.3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0</v>
      </c>
      <c r="F6" s="4">
        <f>IF(Report_TDA!E4&lt;&gt;"",Report_TDA!E4,0)</f>
        <v>0</v>
      </c>
      <c r="G6" s="14">
        <f>IF(Report_TDA!F4&lt;&gt;"",Report_TDA!F4,0)</f>
        <v>0</v>
      </c>
      <c r="H6" s="18" t="str">
        <f>IF(Report_TDA!G4="", "n.d.", IF(Report_TDA!G4=0, "n.d.", Report_TDA!G4))</f>
        <v>n.d.</v>
      </c>
      <c r="I6" s="4">
        <f>IF(Report_TDA!H4&lt;&gt;"",Report_TDA!H4,0)</f>
        <v>0</v>
      </c>
      <c r="J6" s="14">
        <f>IF(Report_TDA!I4&lt;&gt;"",Report_TDA!I4,0)</f>
        <v>0</v>
      </c>
      <c r="K6" s="18" t="str">
        <f>IF(Report_TDA!J4="", "n.d.", IF(Report_TDA!J4=0, "n.d.", Report_TDA!J4))</f>
        <v>n.d.</v>
      </c>
      <c r="L6" s="4">
        <f>IF(Report_TDA!K4&lt;&gt;"",Report_TDA!K4,0)</f>
        <v>0</v>
      </c>
      <c r="M6" s="14">
        <f>IF(Report_TDA!L4&lt;&gt;"",Report_TDA!L4,0)</f>
        <v>0</v>
      </c>
      <c r="N6" s="18" t="str">
        <f>IF(Report_TDA!M4="", "n.d.", IF(Report_TDA!M4=0, "n.d.", Report_TDA!M4))</f>
        <v>n.d.</v>
      </c>
    </row>
    <row r="7" spans="1:14" ht="33.9" customHeight="1" x14ac:dyDescent="0.3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0</v>
      </c>
      <c r="F7" s="4">
        <f>IF(Report_TDA!E5&lt;&gt;"",Report_TDA!E5,0)</f>
        <v>0</v>
      </c>
      <c r="G7" s="14">
        <f>IF(Report_TDA!F5&lt;&gt;"",Report_TDA!F5,0)</f>
        <v>0</v>
      </c>
      <c r="H7" s="18" t="str">
        <f>IF(Report_TDA!G5="", "n.d.", IF(Report_TDA!G5=0, "n.d.", Report_TDA!G5))</f>
        <v>n.d.</v>
      </c>
      <c r="I7" s="4">
        <f>IF(Report_TDA!H5&lt;&gt;"",Report_TDA!H5,0)</f>
        <v>0</v>
      </c>
      <c r="J7" s="14">
        <f>IF(Report_TDA!I5&lt;&gt;"",Report_TDA!I5,0)</f>
        <v>0</v>
      </c>
      <c r="K7" s="18" t="str">
        <f>IF(Report_TDA!J5="", "n.d.", IF(Report_TDA!J5=0, "n.d.", Report_TDA!J5))</f>
        <v>n.d.</v>
      </c>
      <c r="L7" s="4">
        <f>IF(Report_TDA!K5&lt;&gt;"",Report_TDA!K5,0)</f>
        <v>0</v>
      </c>
      <c r="M7" s="14">
        <f>IF(Report_TDA!L5&lt;&gt;"",Report_TDA!L5,0)</f>
        <v>0</v>
      </c>
      <c r="N7" s="18" t="str">
        <f>IF(Report_TDA!M5="", "n.d.", IF(Report_TDA!M5=0, "n.d.", Report_TDA!M5))</f>
        <v>n.d.</v>
      </c>
    </row>
    <row r="8" spans="1:14" ht="33.9" customHeight="1" x14ac:dyDescent="0.3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0</v>
      </c>
      <c r="F8" s="4">
        <f>IF(Report_TDA!E6&lt;&gt;"",Report_TDA!E6,0)</f>
        <v>0</v>
      </c>
      <c r="G8" s="14">
        <f>IF(Report_TDA!F6&lt;&gt;"",Report_TDA!F6,0)</f>
        <v>0</v>
      </c>
      <c r="H8" s="18" t="str">
        <f>IF(Report_TDA!G6="", "n.d.", IF(Report_TDA!G6=0, "n.d.", Report_TDA!G6))</f>
        <v>n.d.</v>
      </c>
      <c r="I8" s="4">
        <f>IF(Report_TDA!H6&lt;&gt;"",Report_TDA!H6,0)</f>
        <v>0</v>
      </c>
      <c r="J8" s="14">
        <f>IF(Report_TDA!I6&lt;&gt;"",Report_TDA!I6,0)</f>
        <v>0</v>
      </c>
      <c r="K8" s="18" t="str">
        <f>IF(Report_TDA!J6="", "n.d.", IF(Report_TDA!J6=0, "n.d.", Report_TDA!J6))</f>
        <v>n.d.</v>
      </c>
      <c r="L8" s="4">
        <f>IF(Report_TDA!K6&lt;&gt;"",Report_TDA!K6,0)</f>
        <v>0</v>
      </c>
      <c r="M8" s="14">
        <f>IF(Report_TDA!L6&lt;&gt;"",Report_TDA!L6,0)</f>
        <v>0</v>
      </c>
      <c r="N8" s="18" t="str">
        <f>IF(Report_TDA!M6="", "n.d.", IF(Report_TDA!M6=0, "n.d.", Report_TDA!M6))</f>
        <v>n.d.</v>
      </c>
    </row>
    <row r="9" spans="1:14" ht="33.9" customHeight="1" x14ac:dyDescent="0.3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0</v>
      </c>
      <c r="F9" s="4">
        <f>IF(Report_TDA!E7&lt;&gt;"",Report_TDA!E7,0)</f>
        <v>0</v>
      </c>
      <c r="G9" s="14">
        <f>IF(Report_TDA!F7&lt;&gt;"",Report_TDA!F7,0)</f>
        <v>0</v>
      </c>
      <c r="H9" s="18" t="str">
        <f>IF(Report_TDA!G7="", "n.d.", IF(Report_TDA!G7=0, "n.d.", Report_TDA!G7))</f>
        <v>n.d.</v>
      </c>
      <c r="I9" s="4">
        <f>IF(Report_TDA!H7&lt;&gt;"",Report_TDA!H7,0)</f>
        <v>0</v>
      </c>
      <c r="J9" s="14">
        <f>IF(Report_TDA!I7&lt;&gt;"",Report_TDA!I7,0)</f>
        <v>0</v>
      </c>
      <c r="K9" s="18" t="str">
        <f>IF(Report_TDA!J7="", "n.d.", IF(Report_TDA!J7=0, "n.d.", Report_TDA!J7))</f>
        <v>n.d.</v>
      </c>
      <c r="L9" s="4">
        <f>IF(Report_TDA!K7&lt;&gt;"",Report_TDA!K7,0)</f>
        <v>0</v>
      </c>
      <c r="M9" s="14">
        <f>IF(Report_TDA!L7&lt;&gt;"",Report_TDA!L7,0)</f>
        <v>0</v>
      </c>
      <c r="N9" s="18" t="str">
        <f>IF(Report_TDA!M7="", "n.d.", IF(Report_TDA!M7=0, "n.d.", Report_TDA!M7))</f>
        <v>n.d.</v>
      </c>
    </row>
    <row r="10" spans="1:14" ht="33.9" customHeight="1" x14ac:dyDescent="0.3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0</v>
      </c>
      <c r="F10" s="4">
        <f>IF(Report_TDA!E8&lt;&gt;"",Report_TDA!E8,0)</f>
        <v>0</v>
      </c>
      <c r="G10" s="14">
        <f>IF(Report_TDA!F8&lt;&gt;"",Report_TDA!F8,0)</f>
        <v>0</v>
      </c>
      <c r="H10" s="18" t="str">
        <f>IF(Report_TDA!G8="", "n.d.", IF(Report_TDA!G8=0, "n.d.", Report_TDA!G8))</f>
        <v>n.d.</v>
      </c>
      <c r="I10" s="4">
        <f>IF(Report_TDA!H8&lt;&gt;"",Report_TDA!H8,0)</f>
        <v>0</v>
      </c>
      <c r="J10" s="14">
        <f>IF(Report_TDA!I8&lt;&gt;"",Report_TDA!I8,0)</f>
        <v>0</v>
      </c>
      <c r="K10" s="18" t="str">
        <f>IF(Report_TDA!J8="", "n.d.", IF(Report_TDA!J8=0, "n.d.", Report_TDA!J8))</f>
        <v>n.d.</v>
      </c>
      <c r="L10" s="4">
        <f>IF(Report_TDA!K8&lt;&gt;"",Report_TDA!K8,0)</f>
        <v>0</v>
      </c>
      <c r="M10" s="14">
        <f>IF(Report_TDA!L8&lt;&gt;"",Report_TDA!L8,0)</f>
        <v>0</v>
      </c>
      <c r="N10" s="18" t="str">
        <f>IF(Report_TDA!M8="", "n.d.", IF(Report_TDA!M8=0, "n.d.", Report_TDA!M8))</f>
        <v>n.d.</v>
      </c>
    </row>
    <row r="11" spans="1:14" ht="33.9" customHeight="1" x14ac:dyDescent="0.3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" customHeight="1" x14ac:dyDescent="0.3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0</v>
      </c>
      <c r="F12" s="4">
        <f>IF(Report_TDA!E10&lt;&gt;"",Report_TDA!E10,0)</f>
        <v>0</v>
      </c>
      <c r="G12" s="14">
        <f>IF(Report_TDA!F10&lt;&gt;"",Report_TDA!F10,0)</f>
        <v>0</v>
      </c>
      <c r="H12" s="18" t="str">
        <f>IF(Report_TDA!G10="", "n.d.", IF(Report_TDA!G10=0, "n.d.", Report_TDA!G10))</f>
        <v>n.d.</v>
      </c>
      <c r="I12" s="4">
        <f>IF(Report_TDA!H10&lt;&gt;"",Report_TDA!H10,0)</f>
        <v>0</v>
      </c>
      <c r="J12" s="14">
        <f>IF(Report_TDA!I10&lt;&gt;"",Report_TDA!I10,0)</f>
        <v>0</v>
      </c>
      <c r="K12" s="18" t="str">
        <f>IF(Report_TDA!J10="", "n.d.", IF(Report_TDA!J10=0, "n.d.", Report_TDA!J10))</f>
        <v>n.d.</v>
      </c>
      <c r="L12" s="4">
        <f>IF(Report_TDA!K10&lt;&gt;"",Report_TDA!K10,0)</f>
        <v>0</v>
      </c>
      <c r="M12" s="14">
        <f>IF(Report_TDA!L10&lt;&gt;"",Report_TDA!L10,0)</f>
        <v>0</v>
      </c>
      <c r="N12" s="18" t="str">
        <f>IF(Report_TDA!M10="", "n.d.", IF(Report_TDA!M10=0, "n.d.", Report_TDA!M10))</f>
        <v>n.d.</v>
      </c>
    </row>
    <row r="13" spans="1:14" ht="33.9" customHeight="1" x14ac:dyDescent="0.3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" customHeight="1" x14ac:dyDescent="0.3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0</v>
      </c>
      <c r="F14" s="4">
        <f>IF(Report_TDA!E12&lt;&gt;"",Report_TDA!E12,0)</f>
        <v>0</v>
      </c>
      <c r="G14" s="14">
        <f>IF(Report_TDA!F12&lt;&gt;"",Report_TDA!F12,0)</f>
        <v>0</v>
      </c>
      <c r="H14" s="18" t="str">
        <f>IF(Report_TDA!G12="", "n.d.", IF(Report_TDA!G12=0, "n.d.", Report_TDA!G12))</f>
        <v>n.d.</v>
      </c>
      <c r="I14" s="4">
        <f>IF(Report_TDA!H12&lt;&gt;"",Report_TDA!H12,0)</f>
        <v>0</v>
      </c>
      <c r="J14" s="14">
        <f>IF(Report_TDA!I12&lt;&gt;"",Report_TDA!I12,0)</f>
        <v>0</v>
      </c>
      <c r="K14" s="18" t="str">
        <f>IF(Report_TDA!J12="", "n.d.", IF(Report_TDA!J12=0, "n.d.", Report_TDA!J12))</f>
        <v>n.d.</v>
      </c>
      <c r="L14" s="4">
        <f>IF(Report_TDA!K12&lt;&gt;"",Report_TDA!K12,0)</f>
        <v>0</v>
      </c>
      <c r="M14" s="14">
        <f>IF(Report_TDA!L12&lt;&gt;"",Report_TDA!L12,0)</f>
        <v>0</v>
      </c>
      <c r="N14" s="18" t="str">
        <f>IF(Report_TDA!M12="", "n.d.", IF(Report_TDA!M12=0, "n.d.", Report_TDA!M12))</f>
        <v>n.d.</v>
      </c>
    </row>
    <row r="15" spans="1:14" ht="33.9" customHeight="1" x14ac:dyDescent="0.3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0</v>
      </c>
      <c r="F15" s="4">
        <f>IF(Report_TDA!E13&lt;&gt;"",Report_TDA!E13,0)</f>
        <v>0</v>
      </c>
      <c r="G15" s="14">
        <f>IF(Report_TDA!F13&lt;&gt;"",Report_TDA!F13,0)</f>
        <v>0</v>
      </c>
      <c r="H15" s="18" t="str">
        <f>IF(Report_TDA!G13="", "n.d.", IF(Report_TDA!G13=0, "n.d.", Report_TDA!G13))</f>
        <v>n.d.</v>
      </c>
      <c r="I15" s="4">
        <f>IF(Report_TDA!H13&lt;&gt;"",Report_TDA!H13,0)</f>
        <v>0</v>
      </c>
      <c r="J15" s="14">
        <f>IF(Report_TDA!I13&lt;&gt;"",Report_TDA!I13,0)</f>
        <v>0</v>
      </c>
      <c r="K15" s="18" t="str">
        <f>IF(Report_TDA!J13="", "n.d.", IF(Report_TDA!J13=0, "n.d.", Report_TDA!J13))</f>
        <v>n.d.</v>
      </c>
      <c r="L15" s="4">
        <f>IF(Report_TDA!K13&lt;&gt;"",Report_TDA!K13,0)</f>
        <v>0</v>
      </c>
      <c r="M15" s="14">
        <f>IF(Report_TDA!L13&lt;&gt;"",Report_TDA!L13,0)</f>
        <v>0</v>
      </c>
      <c r="N15" s="18" t="str">
        <f>IF(Report_TDA!M13="", "n.d.", IF(Report_TDA!M13=0, "n.d.", Report_TDA!M13))</f>
        <v>n.d.</v>
      </c>
    </row>
    <row r="16" spans="1:14" ht="33.9" customHeight="1" x14ac:dyDescent="0.3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0</v>
      </c>
      <c r="F16" s="4">
        <f>IF(Report_TDA!E14&lt;&gt;"",Report_TDA!E14,0)</f>
        <v>0</v>
      </c>
      <c r="G16" s="14">
        <f>IF(Report_TDA!F14&lt;&gt;"",Report_TDA!F14,0)</f>
        <v>0</v>
      </c>
      <c r="H16" s="18" t="str">
        <f>IF(Report_TDA!G14="", "n.d.", IF(Report_TDA!G14=0, "n.d.", Report_TDA!G14))</f>
        <v>n.d.</v>
      </c>
      <c r="I16" s="4">
        <f>IF(Report_TDA!H14&lt;&gt;"",Report_TDA!H14,0)</f>
        <v>0</v>
      </c>
      <c r="J16" s="14">
        <f>IF(Report_TDA!I14&lt;&gt;"",Report_TDA!I14,0)</f>
        <v>0</v>
      </c>
      <c r="K16" s="18" t="str">
        <f>IF(Report_TDA!J14="", "n.d.", IF(Report_TDA!J14=0, "n.d.", Report_TDA!J14))</f>
        <v>n.d.</v>
      </c>
      <c r="L16" s="4">
        <f>IF(Report_TDA!K14&lt;&gt;"",Report_TDA!K14,0)</f>
        <v>0</v>
      </c>
      <c r="M16" s="14">
        <f>IF(Report_TDA!L14&lt;&gt;"",Report_TDA!L14,0)</f>
        <v>0</v>
      </c>
      <c r="N16" s="18" t="str">
        <f>IF(Report_TDA!M14="", "n.d.", IF(Report_TDA!M14=0, "n.d.", Report_TDA!M14))</f>
        <v>n.d.</v>
      </c>
    </row>
    <row r="17" spans="1:14" ht="33.9" customHeight="1" x14ac:dyDescent="0.3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0</v>
      </c>
      <c r="F17" s="4">
        <f>IF(Report_TDA!E15&lt;&gt;"",Report_TDA!E15,0)</f>
        <v>0</v>
      </c>
      <c r="G17" s="14">
        <f>IF(Report_TDA!F15&lt;&gt;"",Report_TDA!F15,0)</f>
        <v>0</v>
      </c>
      <c r="H17" s="18" t="str">
        <f>IF(Report_TDA!G15="", "n.d.", IF(Report_TDA!G15=0, "n.d.", Report_TDA!G15))</f>
        <v>n.d.</v>
      </c>
      <c r="I17" s="4">
        <f>IF(Report_TDA!H15&lt;&gt;"",Report_TDA!H15,0)</f>
        <v>0</v>
      </c>
      <c r="J17" s="14">
        <f>IF(Report_TDA!I15&lt;&gt;"",Report_TDA!I15,0)</f>
        <v>0</v>
      </c>
      <c r="K17" s="18" t="str">
        <f>IF(Report_TDA!J15="", "n.d.", IF(Report_TDA!J15=0, "n.d.", Report_TDA!J15))</f>
        <v>n.d.</v>
      </c>
      <c r="L17" s="4">
        <f>IF(Report_TDA!K15&lt;&gt;"",Report_TDA!K15,0)</f>
        <v>0</v>
      </c>
      <c r="M17" s="14">
        <f>IF(Report_TDA!L15&lt;&gt;"",Report_TDA!L15,0)</f>
        <v>0</v>
      </c>
      <c r="N17" s="18" t="str">
        <f>IF(Report_TDA!M15="", "n.d.", IF(Report_TDA!M15=0, "n.d.", Report_TDA!M15))</f>
        <v>n.d.</v>
      </c>
    </row>
    <row r="18" spans="1:14" ht="33.9" customHeight="1" x14ac:dyDescent="0.3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0</v>
      </c>
      <c r="F18" s="4">
        <f>IF(Report_TDA!E16&lt;&gt;"",Report_TDA!E16,0)</f>
        <v>0</v>
      </c>
      <c r="G18" s="14">
        <f>IF(Report_TDA!F16&lt;&gt;"",Report_TDA!F16,0)</f>
        <v>0</v>
      </c>
      <c r="H18" s="18" t="str">
        <f>IF(Report_TDA!G16="", "n.d.", IF(Report_TDA!G16=0, "n.d.", Report_TDA!G16))</f>
        <v>n.d.</v>
      </c>
      <c r="I18" s="4">
        <f>IF(Report_TDA!H16&lt;&gt;"",Report_TDA!H16,0)</f>
        <v>0</v>
      </c>
      <c r="J18" s="14">
        <f>IF(Report_TDA!I16&lt;&gt;"",Report_TDA!I16,0)</f>
        <v>0</v>
      </c>
      <c r="K18" s="18" t="str">
        <f>IF(Report_TDA!J16="", "n.d.", IF(Report_TDA!J16=0, "n.d.", Report_TDA!J16))</f>
        <v>n.d.</v>
      </c>
      <c r="L18" s="4">
        <f>IF(Report_TDA!K16&lt;&gt;"",Report_TDA!K16,0)</f>
        <v>0</v>
      </c>
      <c r="M18" s="14">
        <f>IF(Report_TDA!L16&lt;&gt;"",Report_TDA!L16,0)</f>
        <v>0</v>
      </c>
      <c r="N18" s="18" t="str">
        <f>IF(Report_TDA!M16="", "n.d.", IF(Report_TDA!M16=0, "n.d.", Report_TDA!M16))</f>
        <v>n.d.</v>
      </c>
    </row>
    <row r="19" spans="1:14" ht="33.9" customHeight="1" x14ac:dyDescent="0.3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0</v>
      </c>
      <c r="F19" s="4">
        <f>IF(Report_TDA!E17&lt;&gt;"",Report_TDA!E17,0)</f>
        <v>0</v>
      </c>
      <c r="G19" s="14">
        <f>IF(Report_TDA!F17&lt;&gt;"",Report_TDA!F17,0)</f>
        <v>0</v>
      </c>
      <c r="H19" s="18" t="str">
        <f>IF(Report_TDA!G17="", "n.d.", IF(Report_TDA!G17=0, "n.d.", Report_TDA!G17))</f>
        <v>n.d.</v>
      </c>
      <c r="I19" s="4">
        <f>IF(Report_TDA!H17&lt;&gt;"",Report_TDA!H17,0)</f>
        <v>0</v>
      </c>
      <c r="J19" s="14">
        <f>IF(Report_TDA!I17&lt;&gt;"",Report_TDA!I17,0)</f>
        <v>0</v>
      </c>
      <c r="K19" s="18" t="str">
        <f>IF(Report_TDA!J17="", "n.d.", IF(Report_TDA!J17=0, "n.d.", Report_TDA!J17))</f>
        <v>n.d.</v>
      </c>
      <c r="L19" s="4">
        <f>IF(Report_TDA!K17&lt;&gt;"",Report_TDA!K17,0)</f>
        <v>0</v>
      </c>
      <c r="M19" s="14">
        <f>IF(Report_TDA!L17&lt;&gt;"",Report_TDA!L17,0)</f>
        <v>0</v>
      </c>
      <c r="N19" s="18" t="str">
        <f>IF(Report_TDA!M17="", "n.d.", IF(Report_TDA!M17=0, "n.d.", Report_TDA!M17))</f>
        <v>n.d.</v>
      </c>
    </row>
    <row r="20" spans="1:14" ht="33.9" customHeight="1" x14ac:dyDescent="0.3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" customHeight="1" x14ac:dyDescent="0.3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0</v>
      </c>
      <c r="F21" s="4">
        <f>IF(Report_TDA!E19&lt;&gt;"",Report_TDA!E19,0)</f>
        <v>0</v>
      </c>
      <c r="G21" s="14">
        <f>IF(Report_TDA!F19&lt;&gt;"",Report_TDA!F19,0)</f>
        <v>0</v>
      </c>
      <c r="H21" s="18" t="str">
        <f>IF(Report_TDA!G19="", "n.d.", IF(Report_TDA!G19=0, "n.d.", Report_TDA!G19))</f>
        <v>n.d.</v>
      </c>
      <c r="I21" s="4">
        <f>IF(Report_TDA!H19&lt;&gt;"",Report_TDA!H19,0)</f>
        <v>0</v>
      </c>
      <c r="J21" s="14">
        <f>IF(Report_TDA!I19&lt;&gt;"",Report_TDA!I19,0)</f>
        <v>0</v>
      </c>
      <c r="K21" s="18" t="str">
        <f>IF(Report_TDA!J19="", "n.d.", IF(Report_TDA!J19=0, "n.d.", Report_TDA!J19))</f>
        <v>n.d.</v>
      </c>
      <c r="L21" s="4">
        <f>IF(Report_TDA!K19&lt;&gt;"",Report_TDA!K19,0)</f>
        <v>0</v>
      </c>
      <c r="M21" s="14">
        <f>IF(Report_TDA!L19&lt;&gt;"",Report_TDA!L19,0)</f>
        <v>0</v>
      </c>
      <c r="N21" s="18" t="str">
        <f>IF(Report_TDA!M19="", "n.d.", IF(Report_TDA!M19=0, "n.d.", Report_TDA!M19))</f>
        <v>n.d.</v>
      </c>
    </row>
    <row r="22" spans="1:14" ht="33.9" customHeight="1" x14ac:dyDescent="0.3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" customHeight="1" x14ac:dyDescent="0.3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0</v>
      </c>
      <c r="F23" s="4">
        <f>IF(Report_TDA!E21&lt;&gt;"",Report_TDA!E21,0)</f>
        <v>0</v>
      </c>
      <c r="G23" s="14">
        <f>IF(Report_TDA!F21&lt;&gt;"",Report_TDA!F21,0)</f>
        <v>0</v>
      </c>
      <c r="H23" s="18" t="str">
        <f>IF(Report_TDA!G21="", "n.d.", IF(Report_TDA!G21=0, "n.d.", Report_TDA!G21))</f>
        <v>n.d.</v>
      </c>
      <c r="I23" s="4">
        <f>IF(Report_TDA!H21&lt;&gt;"",Report_TDA!H21,0)</f>
        <v>0</v>
      </c>
      <c r="J23" s="14">
        <f>IF(Report_TDA!I21&lt;&gt;"",Report_TDA!I21,0)</f>
        <v>0</v>
      </c>
      <c r="K23" s="18" t="str">
        <f>IF(Report_TDA!J21="", "n.d.", IF(Report_TDA!J21=0, "n.d.", Report_TDA!J21))</f>
        <v>n.d.</v>
      </c>
      <c r="L23" s="4">
        <f>IF(Report_TDA!K21&lt;&gt;"",Report_TDA!K21,0)</f>
        <v>0</v>
      </c>
      <c r="M23" s="14">
        <f>IF(Report_TDA!L21&lt;&gt;"",Report_TDA!L21,0)</f>
        <v>0</v>
      </c>
      <c r="N23" s="18" t="str">
        <f>IF(Report_TDA!M21="", "n.d.", IF(Report_TDA!M21=0, "n.d.", Report_TDA!M21))</f>
        <v>n.d.</v>
      </c>
    </row>
    <row r="24" spans="1:14" ht="33.9" customHeight="1" x14ac:dyDescent="0.3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0</v>
      </c>
      <c r="F24" s="4">
        <f>IF(Report_TDA!E22&lt;&gt;"",Report_TDA!E22,0)</f>
        <v>0</v>
      </c>
      <c r="G24" s="14">
        <f>IF(Report_TDA!F22&lt;&gt;"",Report_TDA!F22,0)</f>
        <v>0</v>
      </c>
      <c r="H24" s="18" t="str">
        <f>IF(Report_TDA!G22="", "n.d.", IF(Report_TDA!G22=0, "n.d.", Report_TDA!G22))</f>
        <v>n.d.</v>
      </c>
      <c r="I24" s="4">
        <f>IF(Report_TDA!H22&lt;&gt;"",Report_TDA!H22,0)</f>
        <v>0</v>
      </c>
      <c r="J24" s="14">
        <f>IF(Report_TDA!I22&lt;&gt;"",Report_TDA!I22,0)</f>
        <v>0</v>
      </c>
      <c r="K24" s="18" t="str">
        <f>IF(Report_TDA!J22="", "n.d.", IF(Report_TDA!J22=0, "n.d.", Report_TDA!J22))</f>
        <v>n.d.</v>
      </c>
      <c r="L24" s="4">
        <f>IF(Report_TDA!K22&lt;&gt;"",Report_TDA!K22,0)</f>
        <v>0</v>
      </c>
      <c r="M24" s="14">
        <f>IF(Report_TDA!L22&lt;&gt;"",Report_TDA!L22,0)</f>
        <v>0</v>
      </c>
      <c r="N24" s="18" t="str">
        <f>IF(Report_TDA!M22="", "n.d.", IF(Report_TDA!M22=0, "n.d.", Report_TDA!M22))</f>
        <v>n.d.</v>
      </c>
    </row>
    <row r="25" spans="1:14" ht="33.9" customHeight="1" x14ac:dyDescent="0.3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" customHeight="1" x14ac:dyDescent="0.3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0</v>
      </c>
      <c r="F26" s="4">
        <f>IF(Report_TDA!E24&lt;&gt;"",Report_TDA!E24,0)</f>
        <v>0</v>
      </c>
      <c r="G26" s="14">
        <f>IF(Report_TDA!F24&lt;&gt;"",Report_TDA!F24,0)</f>
        <v>0</v>
      </c>
      <c r="H26" s="18" t="str">
        <f>IF(Report_TDA!G24="", "n.d.", IF(Report_TDA!G24=0, "n.d.", Report_TDA!G24))</f>
        <v>n.d.</v>
      </c>
      <c r="I26" s="4">
        <f>IF(Report_TDA!H24&lt;&gt;"",Report_TDA!H24,0)</f>
        <v>0</v>
      </c>
      <c r="J26" s="14">
        <f>IF(Report_TDA!I24&lt;&gt;"",Report_TDA!I24,0)</f>
        <v>0</v>
      </c>
      <c r="K26" s="18" t="str">
        <f>IF(Report_TDA!J24="", "n.d.", IF(Report_TDA!J24=0, "n.d.", Report_TDA!J24))</f>
        <v>n.d.</v>
      </c>
      <c r="L26" s="4">
        <f>IF(Report_TDA!K24&lt;&gt;"",Report_TDA!K24,0)</f>
        <v>0</v>
      </c>
      <c r="M26" s="14">
        <f>IF(Report_TDA!L24&lt;&gt;"",Report_TDA!L24,0)</f>
        <v>0</v>
      </c>
      <c r="N26" s="18" t="str">
        <f>IF(Report_TDA!M24="", "n.d.", IF(Report_TDA!M24=0, "n.d.", Report_TDA!M24))</f>
        <v>n.d.</v>
      </c>
    </row>
    <row r="27" spans="1:14" ht="40.5" customHeight="1" x14ac:dyDescent="0.3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0</v>
      </c>
      <c r="F27" s="4">
        <f>IF(Report_TDA!E25&lt;&gt;"",Report_TDA!E25,0)</f>
        <v>0</v>
      </c>
      <c r="G27" s="14">
        <f>IF(Report_TDA!F25&lt;&gt;"",Report_TDA!F25,0)</f>
        <v>0</v>
      </c>
      <c r="H27" s="18" t="str">
        <f>IF(Report_TDA!G25="", "n.d.", IF(Report_TDA!G25=0, "n.d.", Report_TDA!G25))</f>
        <v>n.d.</v>
      </c>
      <c r="I27" s="4">
        <f>IF(Report_TDA!H25&lt;&gt;"",Report_TDA!H25,0)</f>
        <v>0</v>
      </c>
      <c r="J27" s="14">
        <f>IF(Report_TDA!I25&lt;&gt;"",Report_TDA!I25,0)</f>
        <v>0</v>
      </c>
      <c r="K27" s="18" t="str">
        <f>IF(Report_TDA!J25="", "n.d.", IF(Report_TDA!J25=0, "n.d.", Report_TDA!J25))</f>
        <v>n.d.</v>
      </c>
      <c r="L27" s="4">
        <f>IF(Report_TDA!K25&lt;&gt;"",Report_TDA!K25,0)</f>
        <v>0</v>
      </c>
      <c r="M27" s="14">
        <f>IF(Report_TDA!L25&lt;&gt;"",Report_TDA!L25,0)</f>
        <v>0</v>
      </c>
      <c r="N27" s="18" t="str">
        <f>IF(Report_TDA!M25="", "n.d.", IF(Report_TDA!M25=0, "n.d.", Report_TDA!M25))</f>
        <v>n.d.</v>
      </c>
    </row>
    <row r="28" spans="1:14" ht="41.25" customHeight="1" x14ac:dyDescent="0.3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3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" customHeight="1" x14ac:dyDescent="0.3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0</v>
      </c>
      <c r="F30" s="4">
        <f>IF(Report_TDA!E28&lt;&gt;"",Report_TDA!E28,0)</f>
        <v>0</v>
      </c>
      <c r="G30" s="14">
        <f>IF(Report_TDA!F28&lt;&gt;"",Report_TDA!F28,0)</f>
        <v>0</v>
      </c>
      <c r="H30" s="18" t="str">
        <f>IF(Report_TDA!G28="", "n.d.", IF(Report_TDA!G28=0, "n.d.", Report_TDA!G28))</f>
        <v>n.d.</v>
      </c>
      <c r="I30" s="4">
        <f>IF(Report_TDA!H28&lt;&gt;"",Report_TDA!H28,0)</f>
        <v>0</v>
      </c>
      <c r="J30" s="14">
        <f>IF(Report_TDA!I28&lt;&gt;"",Report_TDA!I28,0)</f>
        <v>0</v>
      </c>
      <c r="K30" s="18" t="str">
        <f>IF(Report_TDA!J28="", "n.d.", IF(Report_TDA!J28=0, "n.d.", Report_TDA!J28))</f>
        <v>n.d.</v>
      </c>
      <c r="L30" s="4">
        <f>IF(Report_TDA!K28&lt;&gt;"",Report_TDA!K28,0)</f>
        <v>0</v>
      </c>
      <c r="M30" s="14">
        <f>IF(Report_TDA!L28&lt;&gt;"",Report_TDA!L28,0)</f>
        <v>0</v>
      </c>
      <c r="N30" s="18" t="str">
        <f>IF(Report_TDA!M28="", "n.d.", IF(Report_TDA!M28=0, "n.d.", Report_TDA!M28))</f>
        <v>n.d.</v>
      </c>
    </row>
    <row r="31" spans="1:14" ht="33.9" customHeight="1" x14ac:dyDescent="0.3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0</v>
      </c>
      <c r="F31" s="4">
        <f>IF(Report_TDA!E29&lt;&gt;"",Report_TDA!E29,0)</f>
        <v>0</v>
      </c>
      <c r="G31" s="14">
        <f>IF(Report_TDA!F29&lt;&gt;"",Report_TDA!F29,0)</f>
        <v>0</v>
      </c>
      <c r="H31" s="18" t="str">
        <f>IF(Report_TDA!G29="", "n.d.", IF(Report_TDA!G29=0, "n.d.", Report_TDA!G29))</f>
        <v>n.d.</v>
      </c>
      <c r="I31" s="4">
        <f>IF(Report_TDA!H29&lt;&gt;"",Report_TDA!H29,0)</f>
        <v>0</v>
      </c>
      <c r="J31" s="14">
        <f>IF(Report_TDA!I29&lt;&gt;"",Report_TDA!I29,0)</f>
        <v>0</v>
      </c>
      <c r="K31" s="18" t="str">
        <f>IF(Report_TDA!J29="", "n.d.", IF(Report_TDA!J29=0, "n.d.", Report_TDA!J29))</f>
        <v>n.d.</v>
      </c>
      <c r="L31" s="4">
        <f>IF(Report_TDA!K29&lt;&gt;"",Report_TDA!K29,0)</f>
        <v>0</v>
      </c>
      <c r="M31" s="14">
        <f>IF(Report_TDA!L29&lt;&gt;"",Report_TDA!L29,0)</f>
        <v>0</v>
      </c>
      <c r="N31" s="18" t="str">
        <f>IF(Report_TDA!M29="", "n.d.", IF(Report_TDA!M29=0, "n.d.", Report_TDA!M29))</f>
        <v>n.d.</v>
      </c>
    </row>
    <row r="32" spans="1:14" ht="33.9" customHeight="1" x14ac:dyDescent="0.3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" customHeight="1" x14ac:dyDescent="0.3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" customHeight="1" x14ac:dyDescent="0.3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0</v>
      </c>
      <c r="F34" s="4">
        <f>IF(Report_TDA!E32&lt;&gt;"",Report_TDA!E32,0)</f>
        <v>0</v>
      </c>
      <c r="G34" s="14">
        <f>IF(Report_TDA!F32&lt;&gt;"",Report_TDA!F32,0)</f>
        <v>0</v>
      </c>
      <c r="H34" s="18" t="str">
        <f>IF(Report_TDA!G32="", "n.d.", IF(Report_TDA!G32=0, "n.d.", Report_TDA!G32))</f>
        <v>n.d.</v>
      </c>
      <c r="I34" s="4">
        <f>IF(Report_TDA!H32&lt;&gt;"",Report_TDA!H32,0)</f>
        <v>0</v>
      </c>
      <c r="J34" s="14">
        <f>IF(Report_TDA!I32&lt;&gt;"",Report_TDA!I32,0)</f>
        <v>0</v>
      </c>
      <c r="K34" s="18" t="str">
        <f>IF(Report_TDA!J32="", "n.d.", IF(Report_TDA!J32=0, "n.d.", Report_TDA!J32))</f>
        <v>n.d.</v>
      </c>
      <c r="L34" s="4">
        <f>IF(Report_TDA!K32&lt;&gt;"",Report_TDA!K32,0)</f>
        <v>0</v>
      </c>
      <c r="M34" s="14">
        <f>IF(Report_TDA!L32&lt;&gt;"",Report_TDA!L32,0)</f>
        <v>0</v>
      </c>
      <c r="N34" s="18" t="str">
        <f>IF(Report_TDA!M32="", "n.d.", IF(Report_TDA!M32=0, "n.d.", Report_TDA!M32))</f>
        <v>n.d.</v>
      </c>
    </row>
    <row r="35" spans="1:14" ht="33.9" customHeight="1" x14ac:dyDescent="0.3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" customHeight="1" x14ac:dyDescent="0.3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" customHeight="1" x14ac:dyDescent="0.3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" customHeight="1" x14ac:dyDescent="0.3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" customHeight="1" x14ac:dyDescent="0.3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" customHeight="1" x14ac:dyDescent="0.3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" customHeight="1" x14ac:dyDescent="0.3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" customHeight="1" x14ac:dyDescent="0.3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" customHeight="1" x14ac:dyDescent="0.3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0</v>
      </c>
      <c r="F43" s="4">
        <f>IF(Report_TDA!E41&lt;&gt;"",Report_TDA!E41,0)</f>
        <v>0</v>
      </c>
      <c r="G43" s="14">
        <f>IF(Report_TDA!F41&lt;&gt;"",Report_TDA!F41,0)</f>
        <v>0</v>
      </c>
      <c r="H43" s="18" t="str">
        <f>IF(Report_TDA!G41="", "n.d.", IF(Report_TDA!G41=0, "n.d.", Report_TDA!G41))</f>
        <v>n.d.</v>
      </c>
      <c r="I43" s="4">
        <f>IF(Report_TDA!H41&lt;&gt;"",Report_TDA!H41,0)</f>
        <v>0</v>
      </c>
      <c r="J43" s="14">
        <f>IF(Report_TDA!I41&lt;&gt;"",Report_TDA!I41,0)</f>
        <v>0</v>
      </c>
      <c r="K43" s="18" t="str">
        <f>IF(Report_TDA!J41="", "n.d.", IF(Report_TDA!J41=0, "n.d.", Report_TDA!J41))</f>
        <v>n.d.</v>
      </c>
      <c r="L43" s="4">
        <f>IF(Report_TDA!K41&lt;&gt;"",Report_TDA!K41,0)</f>
        <v>0</v>
      </c>
      <c r="M43" s="14">
        <f>IF(Report_TDA!L41&lt;&gt;"",Report_TDA!L41,0)</f>
        <v>0</v>
      </c>
      <c r="N43" s="18" t="str">
        <f>IF(Report_TDA!M41="", "n.d.", IF(Report_TDA!M41=0, "n.d.", Report_TDA!M41))</f>
        <v>n.d.</v>
      </c>
    </row>
    <row r="44" spans="1:14" ht="33.9" customHeight="1" x14ac:dyDescent="0.3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0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0</v>
      </c>
      <c r="J44" s="14">
        <f>IF(Report_TDA!I42&lt;&gt;"",Report_TDA!I42,0)</f>
        <v>0</v>
      </c>
      <c r="K44" s="18" t="str">
        <f>IF(Report_TDA!J42="", "n.d.", IF(Report_TDA!J42=0, "n.d.", Report_TDA!J42))</f>
        <v>n.d.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" customHeight="1" x14ac:dyDescent="0.3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0</v>
      </c>
      <c r="F45" s="4">
        <f>IF(Report_TDA!E43&lt;&gt;"",Report_TDA!E43,0)</f>
        <v>0</v>
      </c>
      <c r="G45" s="14">
        <f>IF(Report_TDA!F43&lt;&gt;"",Report_TDA!F43,0)</f>
        <v>0</v>
      </c>
      <c r="H45" s="18" t="str">
        <f>IF(Report_TDA!G43="", "n.d.", IF(Report_TDA!G43=0, "n.d.", Report_TDA!G43))</f>
        <v>n.d.</v>
      </c>
      <c r="I45" s="4">
        <f>IF(Report_TDA!H43&lt;&gt;"",Report_TDA!H43,0)</f>
        <v>0</v>
      </c>
      <c r="J45" s="14">
        <f>IF(Report_TDA!I43&lt;&gt;"",Report_TDA!I43,0)</f>
        <v>0</v>
      </c>
      <c r="K45" s="18" t="str">
        <f>IF(Report_TDA!J43="", "n.d.", IF(Report_TDA!J43=0, "n.d.", Report_TDA!J43))</f>
        <v>n.d.</v>
      </c>
      <c r="L45" s="4">
        <f>IF(Report_TDA!K43&lt;&gt;"",Report_TDA!K43,0)</f>
        <v>0</v>
      </c>
      <c r="M45" s="14">
        <f>IF(Report_TDA!L43&lt;&gt;"",Report_TDA!L43,0)</f>
        <v>0</v>
      </c>
      <c r="N45" s="18" t="str">
        <f>IF(Report_TDA!M43="", "n.d.", IF(Report_TDA!M43=0, "n.d.", Report_TDA!M43))</f>
        <v>n.d.</v>
      </c>
    </row>
    <row r="46" spans="1:14" ht="33.9" customHeight="1" x14ac:dyDescent="0.3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" customHeight="1" x14ac:dyDescent="0.3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" customHeight="1" x14ac:dyDescent="0.3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0</v>
      </c>
      <c r="F48" s="4">
        <f>IF(Report_TDA!E46&lt;&gt;"",Report_TDA!E46,0)</f>
        <v>0</v>
      </c>
      <c r="G48" s="14">
        <f>IF(Report_TDA!F46&lt;&gt;"",Report_TDA!F46,0)</f>
        <v>0</v>
      </c>
      <c r="H48" s="18" t="str">
        <f>IF(Report_TDA!G46="", "n.d.", IF(Report_TDA!G46=0, "n.d.", Report_TDA!G46))</f>
        <v>n.d.</v>
      </c>
      <c r="I48" s="4">
        <f>IF(Report_TDA!H46&lt;&gt;"",Report_TDA!H46,0)</f>
        <v>0</v>
      </c>
      <c r="J48" s="14">
        <f>IF(Report_TDA!I46&lt;&gt;"",Report_TDA!I46,0)</f>
        <v>0</v>
      </c>
      <c r="K48" s="18" t="str">
        <f>IF(Report_TDA!J46="", "n.d.", IF(Report_TDA!J46=0, "n.d.", Report_TDA!J46))</f>
        <v>n.d.</v>
      </c>
      <c r="L48" s="4">
        <f>IF(Report_TDA!K46&lt;&gt;"",Report_TDA!K46,0)</f>
        <v>0</v>
      </c>
      <c r="M48" s="14">
        <f>IF(Report_TDA!L46&lt;&gt;"",Report_TDA!L46,0)</f>
        <v>0</v>
      </c>
      <c r="N48" s="18" t="str">
        <f>IF(Report_TDA!M46="", "n.d.", IF(Report_TDA!M46=0, "n.d.", Report_TDA!M46))</f>
        <v>n.d.</v>
      </c>
    </row>
    <row r="49" spans="1:14" ht="33.9" customHeight="1" x14ac:dyDescent="0.3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" customHeight="1" x14ac:dyDescent="0.3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" customHeight="1" x14ac:dyDescent="0.3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" customHeight="1" x14ac:dyDescent="0.3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" customHeight="1" x14ac:dyDescent="0.3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3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0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0</v>
      </c>
      <c r="J54" s="14">
        <f>IF(Report_TDA!I52&lt;&gt;"",Report_TDA!I52,0)</f>
        <v>0</v>
      </c>
      <c r="K54" s="18" t="str">
        <f>IF(Report_TDA!J52="", "n.d.", IF(Report_TDA!J52=0, "n.d.", Report_TDA!J52))</f>
        <v>n.d.</v>
      </c>
      <c r="L54" s="4">
        <f>IF(Report_TDA!K52&lt;&gt;"",Report_TDA!K52,0)</f>
        <v>0</v>
      </c>
      <c r="M54" s="14">
        <f>IF(Report_TDA!L52&lt;&gt;"",Report_TDA!L52,0)</f>
        <v>0</v>
      </c>
      <c r="N54" s="18" t="str">
        <f>IF(Report_TDA!M52="", "n.d.", IF(Report_TDA!M52=0, "n.d.", Report_TDA!M52))</f>
        <v>n.d.</v>
      </c>
    </row>
    <row r="55" spans="1:14" ht="33.9" customHeight="1" x14ac:dyDescent="0.3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" customHeight="1" x14ac:dyDescent="0.3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" customHeight="1" x14ac:dyDescent="0.3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0</v>
      </c>
      <c r="F57" s="4">
        <f>IF(Report_TDA!E55&lt;&gt;"",Report_TDA!E55,0)</f>
        <v>0</v>
      </c>
      <c r="G57" s="14">
        <f>IF(Report_TDA!F55&lt;&gt;"",Report_TDA!F55,0)</f>
        <v>0</v>
      </c>
      <c r="H57" s="18" t="str">
        <f>IF(Report_TDA!G55="", "n.d.", IF(Report_TDA!G55=0, "n.d.", Report_TDA!G55))</f>
        <v>n.d.</v>
      </c>
      <c r="I57" s="4">
        <f>IF(Report_TDA!H55&lt;&gt;"",Report_TDA!H55,0)</f>
        <v>0</v>
      </c>
      <c r="J57" s="14">
        <f>IF(Report_TDA!I55&lt;&gt;"",Report_TDA!I55,0)</f>
        <v>0</v>
      </c>
      <c r="K57" s="18" t="str">
        <f>IF(Report_TDA!J55="", "n.d.", IF(Report_TDA!J55=0, "n.d.", Report_TDA!J55))</f>
        <v>n.d.</v>
      </c>
      <c r="L57" s="4">
        <f>IF(Report_TDA!K55&lt;&gt;"",Report_TDA!K55,0)</f>
        <v>0</v>
      </c>
      <c r="M57" s="14">
        <f>IF(Report_TDA!L55&lt;&gt;"",Report_TDA!L55,0)</f>
        <v>0</v>
      </c>
      <c r="N57" s="18" t="str">
        <f>IF(Report_TDA!M55="", "n.d.", IF(Report_TDA!M55=0, "n.d.", Report_TDA!M55))</f>
        <v>n.d.</v>
      </c>
    </row>
    <row r="58" spans="1:14" ht="33.9" customHeight="1" x14ac:dyDescent="0.3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" customHeight="1" x14ac:dyDescent="0.3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3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" customHeight="1" x14ac:dyDescent="0.3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" customHeight="1" x14ac:dyDescent="0.3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" customHeight="1" x14ac:dyDescent="0.3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" customHeight="1" x14ac:dyDescent="0.3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" customHeight="1" x14ac:dyDescent="0.3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" customHeight="1" x14ac:dyDescent="0.3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" customHeight="1" x14ac:dyDescent="0.3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" customHeight="1" x14ac:dyDescent="0.3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" customHeight="1" x14ac:dyDescent="0.3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" customHeight="1" x14ac:dyDescent="0.3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" customHeight="1" x14ac:dyDescent="0.3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" customHeight="1" x14ac:dyDescent="0.3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" customHeight="1" x14ac:dyDescent="0.3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" customHeight="1" x14ac:dyDescent="0.3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" customHeight="1" x14ac:dyDescent="0.3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" customHeight="1" x14ac:dyDescent="0.3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" customHeight="1" x14ac:dyDescent="0.3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" customHeight="1" x14ac:dyDescent="0.3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" customHeight="1" x14ac:dyDescent="0.3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" customHeight="1" x14ac:dyDescent="0.3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" customHeight="1" x14ac:dyDescent="0.3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" customHeight="1" x14ac:dyDescent="0.3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" customHeight="1" x14ac:dyDescent="0.3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" customHeight="1" x14ac:dyDescent="0.3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" customHeight="1" x14ac:dyDescent="0.3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" customHeight="1" x14ac:dyDescent="0.3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" customHeight="1" x14ac:dyDescent="0.3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" customHeight="1" x14ac:dyDescent="0.3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" customHeight="1" x14ac:dyDescent="0.3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0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0</v>
      </c>
      <c r="J89" s="14">
        <f>IF(Report_TDA!I87&lt;&gt;"",Report_TDA!I87,0)</f>
        <v>0</v>
      </c>
      <c r="K89" s="18" t="str">
        <f>IF(Report_TDA!J87="", "n.d.", IF(Report_TDA!J87=0, "n.d.", Report_TDA!J87))</f>
        <v>n.d.</v>
      </c>
      <c r="L89" s="4">
        <f>IF(Report_TDA!K87&lt;&gt;"",Report_TDA!K87,0)</f>
        <v>0</v>
      </c>
      <c r="M89" s="14">
        <f>IF(Report_TDA!L87&lt;&gt;"",Report_TDA!L87,0)</f>
        <v>0</v>
      </c>
      <c r="N89" s="18" t="str">
        <f>IF(Report_TDA!M87="", "n.d.", IF(Report_TDA!M87=0, "n.d.", Report_TDA!M87))</f>
        <v>n.d.</v>
      </c>
    </row>
    <row r="90" spans="1:14" ht="33.9" customHeight="1" x14ac:dyDescent="0.3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" customHeight="1" x14ac:dyDescent="0.3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" customHeight="1" x14ac:dyDescent="0.3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0</v>
      </c>
      <c r="F92" s="4">
        <f>IF(Report_TDA!E90&lt;&gt;"",Report_TDA!E90,0)</f>
        <v>0</v>
      </c>
      <c r="G92" s="14">
        <f>IF(Report_TDA!F90&lt;&gt;"",Report_TDA!F90,0)</f>
        <v>0</v>
      </c>
      <c r="H92" s="18" t="str">
        <f>IF(Report_TDA!G90="", "n.d.", IF(Report_TDA!G90=0, "n.d.", Report_TDA!G90))</f>
        <v>n.d.</v>
      </c>
      <c r="I92" s="4">
        <f>IF(Report_TDA!H90&lt;&gt;"",Report_TDA!H90,0)</f>
        <v>0</v>
      </c>
      <c r="J92" s="14">
        <f>IF(Report_TDA!I90&lt;&gt;"",Report_TDA!I90,0)</f>
        <v>0</v>
      </c>
      <c r="K92" s="18" t="str">
        <f>IF(Report_TDA!J90="", "n.d.", IF(Report_TDA!J90=0, "n.d.", Report_TDA!J90))</f>
        <v>n.d.</v>
      </c>
      <c r="L92" s="4">
        <f>IF(Report_TDA!K90&lt;&gt;"",Report_TDA!K90,0)</f>
        <v>0</v>
      </c>
      <c r="M92" s="14">
        <f>IF(Report_TDA!L90&lt;&gt;"",Report_TDA!L90,0)</f>
        <v>0</v>
      </c>
      <c r="N92" s="18" t="str">
        <f>IF(Report_TDA!M90="", "n.d.", IF(Report_TDA!M90=0, "n.d.", Report_TDA!M90))</f>
        <v>n.d.</v>
      </c>
    </row>
    <row r="93" spans="1:14" ht="33.9" customHeight="1" x14ac:dyDescent="0.3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" customHeight="1" x14ac:dyDescent="0.3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" customHeight="1" x14ac:dyDescent="0.3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" customHeight="1" x14ac:dyDescent="0.3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" customHeight="1" x14ac:dyDescent="0.3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" customHeight="1" x14ac:dyDescent="0.3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" customHeight="1" x14ac:dyDescent="0.3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" customHeight="1" x14ac:dyDescent="0.3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" customHeight="1" x14ac:dyDescent="0.3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" customHeight="1" x14ac:dyDescent="0.3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" customHeight="1" x14ac:dyDescent="0.3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" customHeight="1" x14ac:dyDescent="0.3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" customHeight="1" x14ac:dyDescent="0.3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" customHeight="1" x14ac:dyDescent="0.3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" customHeight="1" x14ac:dyDescent="0.3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" customHeight="1" x14ac:dyDescent="0.3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" customHeight="1" x14ac:dyDescent="0.3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" customHeight="1" x14ac:dyDescent="0.3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" customHeight="1" x14ac:dyDescent="0.3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3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0</v>
      </c>
      <c r="F112" s="4">
        <f>IF(Report_TDA!E110&lt;&gt;"",Report_TDA!E110,0)</f>
        <v>0</v>
      </c>
      <c r="G112" s="14">
        <f>IF(Report_TDA!F110&lt;&gt;"",Report_TDA!F110,0)</f>
        <v>0</v>
      </c>
      <c r="H112" s="18" t="str">
        <f>IF(Report_TDA!G110="", "n.d.", IF(Report_TDA!G110=0, "n.d.", Report_TDA!G110))</f>
        <v>n.d.</v>
      </c>
      <c r="I112" s="4">
        <f>IF(Report_TDA!H110&lt;&gt;"",Report_TDA!H110,0)</f>
        <v>0</v>
      </c>
      <c r="J112" s="14">
        <f>IF(Report_TDA!I110&lt;&gt;"",Report_TDA!I110,0)</f>
        <v>0</v>
      </c>
      <c r="K112" s="18" t="str">
        <f>IF(Report_TDA!J110="", "n.d.", IF(Report_TDA!J110=0, "n.d.", Report_TDA!J110))</f>
        <v>n.d.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" customHeight="1" x14ac:dyDescent="0.3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" customHeight="1" x14ac:dyDescent="0.3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0</v>
      </c>
      <c r="F114" s="4">
        <f>IF(Report_TDA!E112&lt;&gt;"",Report_TDA!E112,0)</f>
        <v>0</v>
      </c>
      <c r="G114" s="14">
        <f>IF(Report_TDA!F112&lt;&gt;"",Report_TDA!F112,0)</f>
        <v>0</v>
      </c>
      <c r="H114" s="18" t="str">
        <f>IF(Report_TDA!G112="", "n.d.", IF(Report_TDA!G112=0, "n.d.", Report_TDA!G112))</f>
        <v>n.d.</v>
      </c>
      <c r="I114" s="4">
        <f>IF(Report_TDA!H112&lt;&gt;"",Report_TDA!H112,0)</f>
        <v>0</v>
      </c>
      <c r="J114" s="14">
        <f>IF(Report_TDA!I112&lt;&gt;"",Report_TDA!I112,0)</f>
        <v>0</v>
      </c>
      <c r="K114" s="18" t="str">
        <f>IF(Report_TDA!J112="", "n.d.", IF(Report_TDA!J112=0, "n.d.", Report_TDA!J112))</f>
        <v>n.d.</v>
      </c>
      <c r="L114" s="4">
        <f>IF(Report_TDA!K112&lt;&gt;"",Report_TDA!K112,0)</f>
        <v>0</v>
      </c>
      <c r="M114" s="14">
        <f>IF(Report_TDA!L112&lt;&gt;"",Report_TDA!L112,0)</f>
        <v>0</v>
      </c>
      <c r="N114" s="18" t="str">
        <f>IF(Report_TDA!M112="", "n.d.", IF(Report_TDA!M112=0, "n.d.", Report_TDA!M112))</f>
        <v>n.d.</v>
      </c>
    </row>
    <row r="115" spans="1:14" ht="33.9" customHeight="1" x14ac:dyDescent="0.3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" customHeight="1" x14ac:dyDescent="0.3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0</v>
      </c>
      <c r="F116" s="4">
        <f>IF(Report_TDA!E114&lt;&gt;"",Report_TDA!E114,0)</f>
        <v>0</v>
      </c>
      <c r="G116" s="14">
        <f>IF(Report_TDA!F114&lt;&gt;"",Report_TDA!F114,0)</f>
        <v>0</v>
      </c>
      <c r="H116" s="18" t="str">
        <f>IF(Report_TDA!G114="", "n.d.", IF(Report_TDA!G114=0, "n.d.", Report_TDA!G114))</f>
        <v>n.d.</v>
      </c>
      <c r="I116" s="4">
        <f>IF(Report_TDA!H114&lt;&gt;"",Report_TDA!H114,0)</f>
        <v>0</v>
      </c>
      <c r="J116" s="14">
        <f>IF(Report_TDA!I114&lt;&gt;"",Report_TDA!I114,0)</f>
        <v>0</v>
      </c>
      <c r="K116" s="18" t="str">
        <f>IF(Report_TDA!J114="", "n.d.", IF(Report_TDA!J114=0, "n.d.", Report_TDA!J114))</f>
        <v>n.d.</v>
      </c>
      <c r="L116" s="4">
        <f>IF(Report_TDA!K114&lt;&gt;"",Report_TDA!K114,0)</f>
        <v>0</v>
      </c>
      <c r="M116" s="14">
        <f>IF(Report_TDA!L114&lt;&gt;"",Report_TDA!L114,0)</f>
        <v>0</v>
      </c>
      <c r="N116" s="18" t="str">
        <f>IF(Report_TDA!M114="", "n.d.", IF(Report_TDA!M114=0, "n.d.", Report_TDA!M114))</f>
        <v>n.d.</v>
      </c>
    </row>
    <row r="117" spans="1:14" ht="47.1" customHeight="1" x14ac:dyDescent="0.3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0</v>
      </c>
      <c r="F117" s="4">
        <f>IF(Report_TDA!E115&lt;&gt;"",Report_TDA!E115,0)</f>
        <v>0</v>
      </c>
      <c r="G117" s="14">
        <f>IF(Report_TDA!F115&lt;&gt;"",Report_TDA!F115,0)</f>
        <v>0</v>
      </c>
      <c r="H117" s="18" t="str">
        <f>IF(Report_TDA!G115="", "n.d.", IF(Report_TDA!G115=0, "n.d.", Report_TDA!G115))</f>
        <v>n.d.</v>
      </c>
      <c r="I117" s="4">
        <f>IF(Report_TDA!H115&lt;&gt;"",Report_TDA!H115,0)</f>
        <v>0</v>
      </c>
      <c r="J117" s="14">
        <f>IF(Report_TDA!I115&lt;&gt;"",Report_TDA!I115,0)</f>
        <v>0</v>
      </c>
      <c r="K117" s="18" t="str">
        <f>IF(Report_TDA!J115="", "n.d.", IF(Report_TDA!J115=0, "n.d.", Report_TDA!J115))</f>
        <v>n.d.</v>
      </c>
      <c r="L117" s="4">
        <f>IF(Report_TDA!K115&lt;&gt;"",Report_TDA!K115,0)</f>
        <v>0</v>
      </c>
      <c r="M117" s="14">
        <f>IF(Report_TDA!L115&lt;&gt;"",Report_TDA!L115,0)</f>
        <v>0</v>
      </c>
      <c r="N117" s="18" t="str">
        <f>IF(Report_TDA!M115="", "n.d.", IF(Report_TDA!M115=0, "n.d.", Report_TDA!M115))</f>
        <v>n.d.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8576"/>
  <sheetViews>
    <sheetView tabSelected="0" workbookViewId="0">
      <selection activeCell="A1" sqref="A1"/>
    </sheetView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13429</v>
      </c>
      <c r="E2">
        <v>1894</v>
      </c>
      <c r="F2">
        <v>0.7449841605068638</v>
      </c>
      <c r="H2">
        <v>3933</v>
      </c>
      <c r="I2">
        <v>0.7457411645054666</v>
      </c>
      <c r="K2">
        <v>7602</v>
      </c>
      <c r="L2">
        <v>0.8614838200473559</v>
      </c>
    </row>
    <row r="3" spans="1:13" x14ac:dyDescent="0.25">
      <c r="A3" t="s">
        <v>56</v>
      </c>
      <c r="B3" t="s">
        <v>57</v>
      </c>
      <c r="C3" t="s">
        <v>58</v>
      </c>
      <c r="D3">
        <v>757</v>
      </c>
      <c r="E3">
        <v>61</v>
      </c>
      <c r="F3">
        <v>0.8360655737704918</v>
      </c>
      <c r="H3">
        <v>217</v>
      </c>
      <c r="I3">
        <v>0.8525345622119815</v>
      </c>
      <c r="K3">
        <v>479</v>
      </c>
      <c r="L3">
        <v>0.918580375782881</v>
      </c>
    </row>
    <row r="4" spans="1:13" x14ac:dyDescent="0.25">
      <c r="A4" t="s">
        <v>59</v>
      </c>
      <c r="B4" t="s">
        <v>60</v>
      </c>
      <c r="C4" t="s">
        <v>2</v>
      </c>
      <c r="D4">
        <v>1892</v>
      </c>
      <c r="E4">
        <v>383</v>
      </c>
      <c r="F4">
        <v>0.762402088772846</v>
      </c>
      <c r="H4">
        <v>595</v>
      </c>
      <c r="I4">
        <v>0.8084033613445378</v>
      </c>
      <c r="K4">
        <v>914</v>
      </c>
      <c r="L4">
        <v>0.8862144420131292</v>
      </c>
    </row>
    <row r="5" spans="1:13" x14ac:dyDescent="0.25">
      <c r="A5" t="s">
        <v>61</v>
      </c>
      <c r="B5" t="s">
        <v>62</v>
      </c>
      <c r="C5" t="s">
        <v>10</v>
      </c>
      <c r="D5">
        <v>17026</v>
      </c>
      <c r="E5">
        <v>1847</v>
      </c>
      <c r="F5">
        <v>0.5213860314022739</v>
      </c>
      <c r="H5">
        <v>4861</v>
      </c>
      <c r="I5">
        <v>0.4768566138654598</v>
      </c>
      <c r="K5">
        <v>10318</v>
      </c>
      <c r="L5">
        <v>0.515894553207986</v>
      </c>
    </row>
    <row r="6" spans="1:13" x14ac:dyDescent="0.25">
      <c r="A6" t="s">
        <v>63</v>
      </c>
      <c r="B6" t="s">
        <v>64</v>
      </c>
      <c r="C6" t="s">
        <v>3</v>
      </c>
      <c r="D6">
        <v>9807</v>
      </c>
      <c r="E6">
        <v>1264</v>
      </c>
      <c r="F6">
        <v>0.7325949367088608</v>
      </c>
      <c r="H6">
        <v>3099</v>
      </c>
      <c r="I6">
        <v>0.6498870603420458</v>
      </c>
      <c r="K6">
        <v>5444</v>
      </c>
      <c r="L6">
        <v>0.7889419544452608</v>
      </c>
    </row>
    <row r="7" spans="1:13" x14ac:dyDescent="0.25">
      <c r="A7" t="s">
        <v>65</v>
      </c>
      <c r="B7" t="s">
        <v>66</v>
      </c>
      <c r="C7" t="s">
        <v>11</v>
      </c>
      <c r="D7">
        <v>13054</v>
      </c>
      <c r="E7">
        <v>1371</v>
      </c>
      <c r="F7">
        <v>0.7716994894237783</v>
      </c>
      <c r="H7">
        <v>4446</v>
      </c>
      <c r="I7">
        <v>0.7543859649122807</v>
      </c>
      <c r="K7">
        <v>7237</v>
      </c>
      <c r="L7">
        <v>0.849246925521625</v>
      </c>
    </row>
    <row r="8" spans="1:13" x14ac:dyDescent="0.25">
      <c r="A8" t="s">
        <v>67</v>
      </c>
      <c r="B8" t="s">
        <v>68</v>
      </c>
      <c r="C8" t="s">
        <v>12</v>
      </c>
      <c r="D8">
        <v>3977</v>
      </c>
      <c r="E8">
        <v>646</v>
      </c>
      <c r="F8">
        <v>0.6191950464396285</v>
      </c>
      <c r="H8">
        <v>1492</v>
      </c>
      <c r="I8">
        <v>0.6568364611260054</v>
      </c>
      <c r="K8">
        <v>1839</v>
      </c>
      <c r="L8">
        <v>0.7901033170201196</v>
      </c>
    </row>
    <row r="9" spans="1:13" x14ac:dyDescent="0.25">
      <c r="A9" t="s">
        <v>69</v>
      </c>
      <c r="B9" t="s">
        <v>70</v>
      </c>
      <c r="C9" t="s">
        <v>71</v>
      </c>
      <c r="D9">
        <v>1887</v>
      </c>
      <c r="E9">
        <v>147</v>
      </c>
      <c r="F9">
        <v>0.5714285714285714</v>
      </c>
      <c r="H9">
        <v>611</v>
      </c>
      <c r="I9">
        <v>0.5695581014729951</v>
      </c>
      <c r="K9">
        <v>1129</v>
      </c>
      <c r="L9">
        <v>0.79185119574845</v>
      </c>
    </row>
    <row r="10" spans="1:13" x14ac:dyDescent="0.25">
      <c r="A10" t="s">
        <v>72</v>
      </c>
      <c r="B10" t="s">
        <v>73</v>
      </c>
      <c r="C10" t="s">
        <v>7</v>
      </c>
      <c r="D10">
        <v>6822</v>
      </c>
      <c r="E10">
        <v>439</v>
      </c>
      <c r="F10">
        <v>0.7266514806378133</v>
      </c>
      <c r="H10">
        <v>1678</v>
      </c>
      <c r="I10">
        <v>0.7097735399284862</v>
      </c>
      <c r="K10">
        <v>4705</v>
      </c>
      <c r="L10">
        <v>0.8065887353878852</v>
      </c>
    </row>
    <row r="11" spans="1:13" x14ac:dyDescent="0.25">
      <c r="A11" t="s">
        <v>278</v>
      </c>
      <c r="B11" t="s">
        <v>74</v>
      </c>
      <c r="C11" t="s">
        <v>75</v>
      </c>
      <c r="D11">
        <v>1135</v>
      </c>
      <c r="E11">
        <v>213</v>
      </c>
      <c r="F11">
        <v>0.5305164319248826</v>
      </c>
      <c r="H11">
        <v>380</v>
      </c>
      <c r="I11">
        <v>0.5131578947368421</v>
      </c>
      <c r="K11">
        <v>542</v>
      </c>
      <c r="L11">
        <v>0.5940959409594095</v>
      </c>
    </row>
    <row r="12" spans="1:13" x14ac:dyDescent="0.25">
      <c r="A12" t="s">
        <v>279</v>
      </c>
      <c r="B12" t="s">
        <v>76</v>
      </c>
      <c r="C12" t="s">
        <v>4</v>
      </c>
      <c r="D12">
        <v>8915</v>
      </c>
      <c r="E12">
        <v>1297</v>
      </c>
      <c r="F12">
        <v>0.7471087124132614</v>
      </c>
      <c r="H12">
        <v>3114</v>
      </c>
      <c r="I12">
        <v>0.6438664097623635</v>
      </c>
      <c r="K12">
        <v>4504</v>
      </c>
      <c r="L12">
        <v>0.8428063943161634</v>
      </c>
    </row>
    <row r="13" spans="1:13" x14ac:dyDescent="0.25">
      <c r="A13" t="s">
        <v>280</v>
      </c>
      <c r="B13" t="s">
        <v>77</v>
      </c>
      <c r="C13" t="s">
        <v>5</v>
      </c>
      <c r="D13">
        <v>14474</v>
      </c>
      <c r="E13">
        <v>1047</v>
      </c>
      <c r="F13">
        <v>0.7421203438395415</v>
      </c>
      <c r="H13">
        <v>3675</v>
      </c>
      <c r="I13">
        <v>0.6674829931972789</v>
      </c>
      <c r="K13">
        <v>9752</v>
      </c>
      <c r="L13">
        <v>0.6489950779327317</v>
      </c>
    </row>
    <row r="14" spans="1:13" x14ac:dyDescent="0.25">
      <c r="A14" t="s">
        <v>281</v>
      </c>
      <c r="B14" t="s">
        <v>78</v>
      </c>
      <c r="C14" t="s">
        <v>13</v>
      </c>
      <c r="D14">
        <v>1562</v>
      </c>
      <c r="E14">
        <v>317</v>
      </c>
      <c r="F14">
        <v>0.9085173501577287</v>
      </c>
      <c r="H14">
        <v>392</v>
      </c>
      <c r="I14">
        <v>0.9311224489795918</v>
      </c>
      <c r="K14">
        <v>853</v>
      </c>
      <c r="L14">
        <v>0.9683470105509965</v>
      </c>
    </row>
    <row r="15" spans="1:13" x14ac:dyDescent="0.25">
      <c r="A15" t="s">
        <v>282</v>
      </c>
      <c r="B15" t="s">
        <v>79</v>
      </c>
      <c r="C15" t="s">
        <v>6</v>
      </c>
      <c r="D15">
        <v>19618</v>
      </c>
      <c r="E15">
        <v>2247</v>
      </c>
      <c r="F15">
        <v>0.7917222963951935</v>
      </c>
      <c r="H15">
        <v>6871</v>
      </c>
      <c r="I15">
        <v>0.7886770484645612</v>
      </c>
      <c r="K15">
        <v>10500</v>
      </c>
      <c r="L15">
        <v>0.9252380952380952</v>
      </c>
    </row>
    <row r="16" spans="1:13" x14ac:dyDescent="0.25">
      <c r="A16" t="s">
        <v>283</v>
      </c>
      <c r="B16" t="s">
        <v>80</v>
      </c>
      <c r="C16" t="s">
        <v>8</v>
      </c>
      <c r="D16">
        <v>13509</v>
      </c>
      <c r="E16">
        <v>1759</v>
      </c>
      <c r="F16">
        <v>0.755542922114838</v>
      </c>
      <c r="H16">
        <v>4142</v>
      </c>
      <c r="I16">
        <v>0.6402704007725737</v>
      </c>
      <c r="K16">
        <v>7608</v>
      </c>
      <c r="L16">
        <v>0.8424027339642481</v>
      </c>
    </row>
    <row r="17" spans="1:13" x14ac:dyDescent="0.25">
      <c r="A17" t="s">
        <v>284</v>
      </c>
      <c r="B17" t="s">
        <v>81</v>
      </c>
      <c r="C17" t="s">
        <v>14</v>
      </c>
      <c r="D17">
        <v>4687</v>
      </c>
      <c r="E17">
        <v>706</v>
      </c>
      <c r="F17">
        <v>0.8356940509915014</v>
      </c>
      <c r="H17">
        <v>1699</v>
      </c>
      <c r="I17">
        <v>0.7004120070629782</v>
      </c>
      <c r="K17">
        <v>2282</v>
      </c>
      <c r="L17">
        <v>0.9057843996494304</v>
      </c>
    </row>
    <row r="18" spans="1:13" x14ac:dyDescent="0.25">
      <c r="A18" t="s">
        <v>285</v>
      </c>
      <c r="B18" t="s">
        <v>82</v>
      </c>
      <c r="C18" t="s">
        <v>71</v>
      </c>
      <c r="D18">
        <v>1593</v>
      </c>
      <c r="E18">
        <v>200</v>
      </c>
      <c r="F18">
        <v>0.665</v>
      </c>
      <c r="H18">
        <v>545</v>
      </c>
      <c r="I18">
        <v>0.728440366972477</v>
      </c>
      <c r="K18">
        <v>848</v>
      </c>
      <c r="L18">
        <v>0.8054245283018868</v>
      </c>
    </row>
    <row r="19" spans="1:13" x14ac:dyDescent="0.25">
      <c r="A19" t="s">
        <v>286</v>
      </c>
      <c r="B19" t="s">
        <v>83</v>
      </c>
      <c r="C19" t="s">
        <v>9</v>
      </c>
      <c r="D19">
        <v>7049</v>
      </c>
      <c r="E19">
        <v>1073</v>
      </c>
      <c r="F19">
        <v>0.67381174277726</v>
      </c>
      <c r="H19">
        <v>2346</v>
      </c>
      <c r="I19">
        <v>0.5890878090366581</v>
      </c>
      <c r="K19">
        <v>3630</v>
      </c>
      <c r="L19">
        <v>0.8154269972451791</v>
      </c>
    </row>
    <row r="20" spans="1:13" x14ac:dyDescent="0.25">
      <c r="A20" t="s">
        <v>287</v>
      </c>
      <c r="B20" t="s">
        <v>84</v>
      </c>
      <c r="C20" t="s">
        <v>71</v>
      </c>
      <c r="D20">
        <v>1628</v>
      </c>
      <c r="E20">
        <v>445</v>
      </c>
      <c r="F20">
        <v>0.6584269662921348</v>
      </c>
      <c r="H20">
        <v>480</v>
      </c>
      <c r="I20">
        <v>0.5541666666666667</v>
      </c>
      <c r="K20">
        <v>703</v>
      </c>
      <c r="L20">
        <v>0.6500711237553343</v>
      </c>
    </row>
    <row r="21" spans="1:13" x14ac:dyDescent="0.25">
      <c r="A21" t="s">
        <v>288</v>
      </c>
      <c r="B21" t="s">
        <v>85</v>
      </c>
      <c r="C21" t="s">
        <v>42</v>
      </c>
      <c r="D21">
        <v>956</v>
      </c>
      <c r="E21">
        <v>140</v>
      </c>
      <c r="F21">
        <v>0.6785714285714286</v>
      </c>
      <c r="H21">
        <v>313</v>
      </c>
      <c r="I21">
        <v>0.7795527156549521</v>
      </c>
      <c r="K21">
        <v>503</v>
      </c>
      <c r="L21">
        <v>0.6898608349900597</v>
      </c>
    </row>
    <row r="22" spans="1:13" x14ac:dyDescent="0.25">
      <c r="A22" t="s">
        <v>289</v>
      </c>
      <c r="B22" t="s">
        <v>86</v>
      </c>
      <c r="C22" t="s">
        <v>33</v>
      </c>
      <c r="D22">
        <v>6263</v>
      </c>
      <c r="E22">
        <v>621</v>
      </c>
      <c r="F22">
        <v>0.71658615136876</v>
      </c>
      <c r="H22">
        <v>1440</v>
      </c>
      <c r="I22">
        <v>0.8375</v>
      </c>
      <c r="K22">
        <v>4202</v>
      </c>
      <c r="L22">
        <v>0.7824845311756307</v>
      </c>
    </row>
    <row r="23" spans="1:13" x14ac:dyDescent="0.25">
      <c r="A23" t="s">
        <v>290</v>
      </c>
      <c r="B23" t="s">
        <v>87</v>
      </c>
      <c r="C23" t="s">
        <v>88</v>
      </c>
      <c r="D23">
        <v>8296</v>
      </c>
      <c r="E23">
        <v>793</v>
      </c>
      <c r="F23">
        <v>0.699873896595208</v>
      </c>
      <c r="H23">
        <v>2183</v>
      </c>
      <c r="I23">
        <v>0.8346312414109024</v>
      </c>
      <c r="K23">
        <v>5320</v>
      </c>
      <c r="L23">
        <v>0.7960526315789473</v>
      </c>
    </row>
    <row r="24" spans="1:13" x14ac:dyDescent="0.25">
      <c r="A24" t="s">
        <v>291</v>
      </c>
      <c r="B24" t="s">
        <v>89</v>
      </c>
      <c r="C24" t="s">
        <v>34</v>
      </c>
      <c r="D24">
        <v>9199</v>
      </c>
      <c r="E24">
        <v>448</v>
      </c>
      <c r="F24">
        <v>0.6964285714285714</v>
      </c>
      <c r="H24">
        <v>1743</v>
      </c>
      <c r="I24">
        <v>0.8427997705106138</v>
      </c>
      <c r="K24">
        <v>7008</v>
      </c>
      <c r="L24">
        <v>0.7721175799086758</v>
      </c>
    </row>
    <row r="25" spans="1:13" x14ac:dyDescent="0.25">
      <c r="A25" t="s">
        <v>292</v>
      </c>
      <c r="B25" t="s">
        <v>90</v>
      </c>
      <c r="C25" t="s">
        <v>41</v>
      </c>
      <c r="D25">
        <v>5820</v>
      </c>
      <c r="E25">
        <v>978</v>
      </c>
      <c r="F25">
        <v>0.7229038854805726</v>
      </c>
      <c r="H25">
        <v>1718</v>
      </c>
      <c r="I25">
        <v>0.8719441210710128</v>
      </c>
      <c r="K25">
        <v>3124</v>
      </c>
      <c r="L25">
        <v>0.8450704225352113</v>
      </c>
    </row>
    <row r="26" spans="1:13" x14ac:dyDescent="0.25">
      <c r="A26" t="s">
        <v>292</v>
      </c>
      <c r="B26" t="s">
        <v>91</v>
      </c>
      <c r="C26" t="s">
        <v>92</v>
      </c>
      <c r="D26">
        <v>417</v>
      </c>
      <c r="E26">
        <v>117</v>
      </c>
      <c r="F26">
        <v>0.5470085470085471</v>
      </c>
      <c r="H26">
        <v>101</v>
      </c>
      <c r="I26">
        <v>0.900990099009901</v>
      </c>
      <c r="K26">
        <v>199</v>
      </c>
      <c r="L26">
        <v>0.8592964824120602</v>
      </c>
    </row>
    <row r="27" spans="1:13" x14ac:dyDescent="0.25">
      <c r="A27" t="s">
        <v>293</v>
      </c>
      <c r="B27" t="s">
        <v>93</v>
      </c>
      <c r="C27" t="s">
        <v>94</v>
      </c>
      <c r="D27">
        <v>269</v>
      </c>
      <c r="E27">
        <v>19</v>
      </c>
      <c r="F27">
        <v>0.8947368421052632</v>
      </c>
      <c r="H27">
        <v>61</v>
      </c>
      <c r="I27">
        <v>0.8524590163934426</v>
      </c>
      <c r="K27">
        <v>189</v>
      </c>
      <c r="L27">
        <v>0.6878306878306878</v>
      </c>
    </row>
    <row r="28" spans="1:13" x14ac:dyDescent="0.25">
      <c r="A28" t="s">
        <v>294</v>
      </c>
      <c r="B28" t="s">
        <v>95</v>
      </c>
      <c r="C28" t="s">
        <v>40</v>
      </c>
      <c r="D28">
        <v>4960</v>
      </c>
      <c r="E28">
        <v>196</v>
      </c>
      <c r="F28">
        <v>0.8010204081632653</v>
      </c>
      <c r="H28">
        <v>792</v>
      </c>
      <c r="I28">
        <v>0.8522727272727273</v>
      </c>
      <c r="K28">
        <v>3972</v>
      </c>
      <c r="L28">
        <v>0.8184793554884189</v>
      </c>
    </row>
    <row r="29" spans="1:13" x14ac:dyDescent="0.25">
      <c r="A29" t="s">
        <v>295</v>
      </c>
      <c r="B29" t="s">
        <v>96</v>
      </c>
      <c r="C29" t="s">
        <v>37</v>
      </c>
      <c r="D29">
        <v>13908</v>
      </c>
      <c r="E29">
        <v>1814</v>
      </c>
      <c r="F29">
        <v>0.7734288864388092</v>
      </c>
      <c r="H29">
        <v>3193</v>
      </c>
      <c r="I29">
        <v>0.8643908549953022</v>
      </c>
      <c r="K29">
        <v>8901</v>
      </c>
      <c r="L29">
        <v>0.8071003258060893</v>
      </c>
    </row>
    <row r="30" spans="1:13" x14ac:dyDescent="0.25">
      <c r="A30" t="s">
        <v>295</v>
      </c>
      <c r="B30" t="s">
        <v>97</v>
      </c>
      <c r="C30" t="s">
        <v>36</v>
      </c>
      <c r="D30">
        <v>703</v>
      </c>
      <c r="E30">
        <v>84</v>
      </c>
      <c r="F30">
        <v>0.5357142857142857</v>
      </c>
      <c r="H30">
        <v>168</v>
      </c>
      <c r="I30">
        <v>0.6845238095238095</v>
      </c>
      <c r="K30">
        <v>451</v>
      </c>
      <c r="L30">
        <v>0.8514412416851441</v>
      </c>
    </row>
    <row r="31" spans="1:13" x14ac:dyDescent="0.25">
      <c r="A31" t="s">
        <v>295</v>
      </c>
      <c r="B31" t="s">
        <v>98</v>
      </c>
      <c r="C31" t="s">
        <v>35</v>
      </c>
      <c r="D31">
        <v>3603</v>
      </c>
      <c r="E31">
        <v>435</v>
      </c>
      <c r="F31">
        <v>0.7586206896551724</v>
      </c>
      <c r="H31">
        <v>843</v>
      </c>
      <c r="I31">
        <v>0.8517200474495848</v>
      </c>
      <c r="K31">
        <v>2325</v>
      </c>
      <c r="L31">
        <v>0.7475268817204301</v>
      </c>
    </row>
    <row r="32" spans="1:13" x14ac:dyDescent="0.25">
      <c r="A32" t="s">
        <v>296</v>
      </c>
      <c r="B32" t="s">
        <v>99</v>
      </c>
      <c r="C32" t="s">
        <v>38</v>
      </c>
      <c r="D32">
        <v>8312</v>
      </c>
      <c r="E32">
        <v>575</v>
      </c>
      <c r="F32">
        <v>0.7582608695652174</v>
      </c>
      <c r="H32">
        <v>774</v>
      </c>
      <c r="I32">
        <v>0.7958656330749354</v>
      </c>
      <c r="K32">
        <v>6963</v>
      </c>
      <c r="L32">
        <v>0.70687921872756</v>
      </c>
    </row>
    <row r="33" spans="1:13" x14ac:dyDescent="0.25">
      <c r="A33" t="s">
        <v>296</v>
      </c>
      <c r="B33" t="s">
        <v>100</v>
      </c>
      <c r="C33" t="s">
        <v>39</v>
      </c>
      <c r="D33">
        <v>464</v>
      </c>
      <c r="E33">
        <v>84</v>
      </c>
      <c r="F33">
        <v>0.8095238095238095</v>
      </c>
      <c r="H33">
        <v>81</v>
      </c>
      <c r="I33">
        <v>0.9259259259259259</v>
      </c>
      <c r="K33">
        <v>299</v>
      </c>
      <c r="L33">
        <v>0.6722408026755853</v>
      </c>
    </row>
    <row r="34" spans="1:13" x14ac:dyDescent="0.25">
      <c r="A34" t="s">
        <v>297</v>
      </c>
      <c r="B34" t="s">
        <v>101</v>
      </c>
      <c r="C34" t="s">
        <v>102</v>
      </c>
      <c r="D34">
        <v>3366</v>
      </c>
      <c r="E34">
        <v>515</v>
      </c>
      <c r="F34">
        <v>0.6233009708737864</v>
      </c>
      <c r="H34">
        <v>1239</v>
      </c>
      <c r="I34">
        <v>0.8071025020177562</v>
      </c>
      <c r="K34">
        <v>1612</v>
      </c>
      <c r="L34">
        <v>0.9137717121588089</v>
      </c>
    </row>
    <row r="35" spans="1:13" x14ac:dyDescent="0.25">
      <c r="A35" t="s">
        <v>298</v>
      </c>
      <c r="B35" t="s">
        <v>103</v>
      </c>
      <c r="C35" t="s">
        <v>104</v>
      </c>
      <c r="D35">
        <v>502</v>
      </c>
      <c r="E35">
        <v>93</v>
      </c>
      <c r="F35">
        <v>0.6021505376344086</v>
      </c>
      <c r="H35">
        <v>113</v>
      </c>
      <c r="I35">
        <v>0.831858407079646</v>
      </c>
      <c r="K35">
        <v>296</v>
      </c>
      <c r="L35">
        <v>0.8851351351351351</v>
      </c>
    </row>
    <row r="36" spans="1:13" x14ac:dyDescent="0.25">
      <c r="A36" t="s">
        <v>298</v>
      </c>
      <c r="B36" t="s">
        <v>105</v>
      </c>
      <c r="C36" t="s">
        <v>106</v>
      </c>
      <c r="D36">
        <v>21</v>
      </c>
      <c r="E36">
        <v>3</v>
      </c>
      <c r="F36">
        <v>0</v>
      </c>
      <c r="H36">
        <v>7</v>
      </c>
      <c r="I36">
        <v>0.2857142857142857</v>
      </c>
      <c r="K36">
        <v>11</v>
      </c>
      <c r="L36">
        <v>0.36363636363636365</v>
      </c>
    </row>
    <row r="37" spans="1:13" x14ac:dyDescent="0.25">
      <c r="A37" t="s">
        <v>299</v>
      </c>
      <c r="B37" t="s">
        <v>107</v>
      </c>
      <c r="C37" t="s">
        <v>44</v>
      </c>
      <c r="D37">
        <v>4425</v>
      </c>
      <c r="E37">
        <v>643</v>
      </c>
      <c r="F37">
        <v>0.7216174183514774</v>
      </c>
      <c r="H37">
        <v>1076</v>
      </c>
      <c r="I37">
        <v>0.8587360594795539</v>
      </c>
      <c r="K37">
        <v>2706</v>
      </c>
      <c r="L37">
        <v>0.844789356984479</v>
      </c>
    </row>
    <row r="38" spans="1:13" x14ac:dyDescent="0.25">
      <c r="A38" t="s">
        <v>300</v>
      </c>
      <c r="B38" t="s">
        <v>108</v>
      </c>
      <c r="C38" t="s">
        <v>51</v>
      </c>
      <c r="D38">
        <v>34</v>
      </c>
      <c r="E38">
        <v>6</v>
      </c>
      <c r="F38">
        <v>0.16666666666666666</v>
      </c>
      <c r="H38">
        <v>10</v>
      </c>
      <c r="I38">
        <v>0.2</v>
      </c>
      <c r="K38">
        <v>18</v>
      </c>
      <c r="L38">
        <v>0.8333333333333334</v>
      </c>
    </row>
    <row r="39" spans="1:13" x14ac:dyDescent="0.25">
      <c r="A39" t="s">
        <v>300</v>
      </c>
      <c r="B39" t="s">
        <v>109</v>
      </c>
      <c r="C39" t="s">
        <v>52</v>
      </c>
      <c r="D39">
        <v>1</v>
      </c>
      <c r="E39">
        <v>0</v>
      </c>
      <c r="H39">
        <v>1</v>
      </c>
      <c r="I39">
        <v>1</v>
      </c>
      <c r="K39">
        <v>0</v>
      </c>
    </row>
    <row r="40" spans="1:13" x14ac:dyDescent="0.25">
      <c r="A40" t="s">
        <v>300</v>
      </c>
      <c r="B40" t="s">
        <v>110</v>
      </c>
      <c r="C40" t="s">
        <v>50</v>
      </c>
      <c r="D40">
        <v>2005</v>
      </c>
      <c r="E40">
        <v>82</v>
      </c>
      <c r="F40">
        <v>0.5121951219512195</v>
      </c>
      <c r="H40">
        <v>440</v>
      </c>
      <c r="I40">
        <v>0.615909090909091</v>
      </c>
      <c r="K40">
        <v>1483</v>
      </c>
      <c r="L40">
        <v>0.8078219824679703</v>
      </c>
    </row>
    <row r="41" spans="1:13" x14ac:dyDescent="0.25">
      <c r="A41" t="s">
        <v>300</v>
      </c>
      <c r="B41" t="s">
        <v>111</v>
      </c>
      <c r="C41" t="s">
        <v>49</v>
      </c>
      <c r="D41">
        <v>2048</v>
      </c>
      <c r="E41">
        <v>126</v>
      </c>
      <c r="F41">
        <v>0.5873015873015873</v>
      </c>
      <c r="H41">
        <v>532</v>
      </c>
      <c r="I41">
        <v>0.6541353383458647</v>
      </c>
      <c r="K41">
        <v>1390</v>
      </c>
      <c r="L41">
        <v>0.8330935251798561</v>
      </c>
    </row>
    <row r="42" spans="1:13" x14ac:dyDescent="0.25">
      <c r="A42" t="s">
        <v>301</v>
      </c>
      <c r="B42" t="s">
        <v>112</v>
      </c>
      <c r="C42" t="s">
        <v>43</v>
      </c>
      <c r="D42">
        <v>911</v>
      </c>
      <c r="E42">
        <v>149</v>
      </c>
      <c r="F42">
        <v>0.8657718120805369</v>
      </c>
      <c r="H42">
        <v>405</v>
      </c>
      <c r="I42">
        <v>0.8049382716049382</v>
      </c>
      <c r="K42">
        <v>357</v>
      </c>
      <c r="L42">
        <v>0.7591036414565826</v>
      </c>
    </row>
    <row r="43" spans="1:13" x14ac:dyDescent="0.25">
      <c r="A43" t="s">
        <v>302</v>
      </c>
      <c r="B43" t="s">
        <v>113</v>
      </c>
      <c r="C43" t="s">
        <v>46</v>
      </c>
      <c r="D43">
        <v>3044</v>
      </c>
      <c r="E43">
        <v>62</v>
      </c>
      <c r="F43">
        <v>0.8709677419354839</v>
      </c>
      <c r="H43">
        <v>593</v>
      </c>
      <c r="I43">
        <v>0.9055649241146712</v>
      </c>
      <c r="K43">
        <v>2389</v>
      </c>
      <c r="L43">
        <v>0.922980326496442</v>
      </c>
    </row>
    <row r="44" spans="1:13" x14ac:dyDescent="0.25">
      <c r="A44" t="s">
        <v>302</v>
      </c>
      <c r="B44" t="s">
        <v>114</v>
      </c>
      <c r="C44" t="s">
        <v>115</v>
      </c>
      <c r="D44">
        <v>1920</v>
      </c>
      <c r="E44">
        <v>64</v>
      </c>
      <c r="F44">
        <v>0.6875</v>
      </c>
      <c r="H44">
        <v>377</v>
      </c>
      <c r="I44">
        <v>0.8355437665782494</v>
      </c>
      <c r="K44">
        <v>1479</v>
      </c>
      <c r="L44">
        <v>0.8999323867478025</v>
      </c>
    </row>
    <row r="45" spans="1:13" x14ac:dyDescent="0.25">
      <c r="A45" t="s">
        <v>303</v>
      </c>
      <c r="B45" t="s">
        <v>116</v>
      </c>
      <c r="C45" t="s">
        <v>117</v>
      </c>
      <c r="D45">
        <v>1801</v>
      </c>
      <c r="E45">
        <v>54</v>
      </c>
      <c r="F45">
        <v>0.7777777777777778</v>
      </c>
      <c r="H45">
        <v>329</v>
      </c>
      <c r="I45">
        <v>0.8358662613981763</v>
      </c>
      <c r="K45">
        <v>1418</v>
      </c>
      <c r="L45">
        <v>0.892101551480959</v>
      </c>
    </row>
    <row r="46" spans="1:13" x14ac:dyDescent="0.25">
      <c r="A46" t="s">
        <v>304</v>
      </c>
      <c r="B46" t="s">
        <v>118</v>
      </c>
      <c r="C46" t="s">
        <v>15</v>
      </c>
      <c r="D46">
        <v>6335</v>
      </c>
      <c r="E46">
        <v>208</v>
      </c>
      <c r="F46">
        <v>0.9182692307692307</v>
      </c>
      <c r="H46">
        <v>455</v>
      </c>
      <c r="I46">
        <v>0.843956043956044</v>
      </c>
      <c r="K46">
        <v>5672</v>
      </c>
      <c r="L46">
        <v>0.7417136812411848</v>
      </c>
    </row>
    <row r="47" spans="1:13" x14ac:dyDescent="0.25">
      <c r="A47" t="s">
        <v>304</v>
      </c>
      <c r="B47" t="s">
        <v>119</v>
      </c>
      <c r="C47" t="s">
        <v>16</v>
      </c>
      <c r="D47">
        <v>486</v>
      </c>
      <c r="E47">
        <v>36</v>
      </c>
      <c r="F47">
        <v>0.9444444444444444</v>
      </c>
      <c r="H47">
        <v>45</v>
      </c>
      <c r="I47">
        <v>0.8444444444444444</v>
      </c>
      <c r="K47">
        <v>405</v>
      </c>
      <c r="L47">
        <v>0.562962962962963</v>
      </c>
    </row>
    <row r="48" spans="1:13" x14ac:dyDescent="0.25">
      <c r="A48" t="s">
        <v>305</v>
      </c>
      <c r="B48" t="s">
        <v>120</v>
      </c>
      <c r="C48" t="s">
        <v>121</v>
      </c>
      <c r="D48">
        <v>1504</v>
      </c>
      <c r="E48">
        <v>65</v>
      </c>
      <c r="F48">
        <v>0.8923076923076924</v>
      </c>
      <c r="H48">
        <v>226</v>
      </c>
      <c r="I48">
        <v>0.9823008849557522</v>
      </c>
      <c r="K48">
        <v>1213</v>
      </c>
      <c r="L48">
        <v>0.9793899422918384</v>
      </c>
    </row>
    <row r="49" spans="1:13" x14ac:dyDescent="0.25">
      <c r="A49" t="s">
        <v>306</v>
      </c>
      <c r="B49" t="s">
        <v>122</v>
      </c>
      <c r="C49" t="s">
        <v>27</v>
      </c>
      <c r="D49">
        <v>92</v>
      </c>
      <c r="E49">
        <v>11</v>
      </c>
      <c r="F49">
        <v>0.7272727272727273</v>
      </c>
      <c r="H49">
        <v>33</v>
      </c>
      <c r="I49">
        <v>0.8787878787878788</v>
      </c>
      <c r="K49">
        <v>48</v>
      </c>
      <c r="L49">
        <v>0.9166666666666666</v>
      </c>
    </row>
    <row r="50" spans="1:13" x14ac:dyDescent="0.25">
      <c r="A50" t="s">
        <v>306</v>
      </c>
      <c r="B50" t="s">
        <v>123</v>
      </c>
      <c r="C50" t="s">
        <v>124</v>
      </c>
      <c r="D50">
        <v>114</v>
      </c>
      <c r="E50">
        <v>10</v>
      </c>
      <c r="F50">
        <v>0.8</v>
      </c>
      <c r="H50">
        <v>39</v>
      </c>
      <c r="I50">
        <v>0.6666666666666666</v>
      </c>
      <c r="K50">
        <v>65</v>
      </c>
      <c r="L50">
        <v>0.8615384615384616</v>
      </c>
    </row>
    <row r="51" spans="1:13" x14ac:dyDescent="0.25">
      <c r="A51" t="s">
        <v>250</v>
      </c>
      <c r="B51" t="s">
        <v>125</v>
      </c>
      <c r="C51" t="s">
        <v>126</v>
      </c>
      <c r="D51">
        <v>19</v>
      </c>
      <c r="E51">
        <v>2</v>
      </c>
      <c r="F51">
        <v>0</v>
      </c>
      <c r="H51">
        <v>4</v>
      </c>
      <c r="I51">
        <v>1</v>
      </c>
      <c r="K51">
        <v>13</v>
      </c>
      <c r="L51">
        <v>0.8461538461538461</v>
      </c>
    </row>
    <row r="52" spans="1:13" x14ac:dyDescent="0.25">
      <c r="A52" t="s">
        <v>307</v>
      </c>
      <c r="B52" t="s">
        <v>127</v>
      </c>
      <c r="C52" t="s">
        <v>26</v>
      </c>
      <c r="D52">
        <v>2617</v>
      </c>
      <c r="E52">
        <v>332</v>
      </c>
      <c r="F52">
        <v>0.6596385542168675</v>
      </c>
      <c r="H52">
        <v>712</v>
      </c>
      <c r="I52">
        <v>0.8258426966292135</v>
      </c>
      <c r="K52">
        <v>1573</v>
      </c>
      <c r="L52">
        <v>0.8658614113159567</v>
      </c>
    </row>
    <row r="53" spans="1:13" x14ac:dyDescent="0.25">
      <c r="A53" t="s">
        <v>308</v>
      </c>
      <c r="B53" t="s">
        <v>128</v>
      </c>
      <c r="C53" t="s">
        <v>29</v>
      </c>
      <c r="D53">
        <v>2612</v>
      </c>
      <c r="E53">
        <v>321</v>
      </c>
      <c r="F53">
        <v>0.6978193146417445</v>
      </c>
      <c r="H53">
        <v>1273</v>
      </c>
      <c r="I53">
        <v>0.819324430479183</v>
      </c>
      <c r="K53">
        <v>1018</v>
      </c>
      <c r="L53">
        <v>0.9047151277013753</v>
      </c>
    </row>
    <row r="54" spans="1:13" x14ac:dyDescent="0.25">
      <c r="A54" t="s">
        <v>308</v>
      </c>
      <c r="B54" t="s">
        <v>129</v>
      </c>
      <c r="C54" t="s">
        <v>30</v>
      </c>
      <c r="D54">
        <v>462</v>
      </c>
      <c r="E54">
        <v>74</v>
      </c>
      <c r="F54">
        <v>0.5540540540540541</v>
      </c>
      <c r="H54">
        <v>141</v>
      </c>
      <c r="I54">
        <v>0.7659574468085106</v>
      </c>
      <c r="K54">
        <v>247</v>
      </c>
      <c r="L54">
        <v>0.8744939271255061</v>
      </c>
    </row>
    <row r="55" spans="1:13" x14ac:dyDescent="0.25">
      <c r="A55" t="s">
        <v>308</v>
      </c>
      <c r="B55" t="s">
        <v>130</v>
      </c>
      <c r="C55" t="s">
        <v>31</v>
      </c>
      <c r="D55">
        <v>4303</v>
      </c>
      <c r="E55">
        <v>604</v>
      </c>
      <c r="F55">
        <v>0.6854304635761589</v>
      </c>
      <c r="H55">
        <v>1576</v>
      </c>
      <c r="I55">
        <v>0.8426395939086294</v>
      </c>
      <c r="K55">
        <v>2123</v>
      </c>
      <c r="L55">
        <v>0.9359397079604334</v>
      </c>
    </row>
    <row r="56" spans="1:13" x14ac:dyDescent="0.25">
      <c r="A56" t="s">
        <v>308</v>
      </c>
      <c r="B56" t="s">
        <v>131</v>
      </c>
      <c r="C56" t="s">
        <v>32</v>
      </c>
      <c r="D56">
        <v>29</v>
      </c>
      <c r="E56">
        <v>8</v>
      </c>
      <c r="F56">
        <v>0.625</v>
      </c>
      <c r="H56">
        <v>7</v>
      </c>
      <c r="I56">
        <v>1</v>
      </c>
      <c r="K56">
        <v>14</v>
      </c>
      <c r="L56">
        <v>1</v>
      </c>
    </row>
    <row r="57" spans="1:13" x14ac:dyDescent="0.25">
      <c r="A57" t="s">
        <v>308</v>
      </c>
      <c r="B57" t="s">
        <v>132</v>
      </c>
      <c r="C57" t="s">
        <v>28</v>
      </c>
      <c r="D57">
        <v>32</v>
      </c>
      <c r="E57">
        <v>4</v>
      </c>
      <c r="F57">
        <v>1</v>
      </c>
      <c r="H57">
        <v>7</v>
      </c>
      <c r="I57">
        <v>0.7142857142857143</v>
      </c>
      <c r="K57">
        <v>21</v>
      </c>
      <c r="L57">
        <v>0.9047619047619048</v>
      </c>
    </row>
    <row r="58" spans="1:13" x14ac:dyDescent="0.25">
      <c r="A58" t="s">
        <v>308</v>
      </c>
      <c r="B58" t="s">
        <v>133</v>
      </c>
      <c r="C58" t="s">
        <v>134</v>
      </c>
      <c r="D58">
        <v>168</v>
      </c>
      <c r="E58">
        <v>20</v>
      </c>
      <c r="F58">
        <v>0.55</v>
      </c>
      <c r="H58">
        <v>68</v>
      </c>
      <c r="I58">
        <v>0.6911764705882353</v>
      </c>
      <c r="K58">
        <v>80</v>
      </c>
      <c r="L58">
        <v>0.8375</v>
      </c>
    </row>
    <row r="59" spans="1:13" x14ac:dyDescent="0.25">
      <c r="A59" t="s">
        <v>308</v>
      </c>
      <c r="B59" t="s">
        <v>135</v>
      </c>
      <c r="C59" t="s">
        <v>136</v>
      </c>
      <c r="D59">
        <v>393</v>
      </c>
      <c r="E59">
        <v>96</v>
      </c>
      <c r="F59">
        <v>0.8958333333333334</v>
      </c>
      <c r="H59">
        <v>157</v>
      </c>
      <c r="I59">
        <v>0.8726114649681529</v>
      </c>
      <c r="K59">
        <v>140</v>
      </c>
      <c r="L59">
        <v>0.9071428571428571</v>
      </c>
    </row>
    <row r="60" spans="1:13" x14ac:dyDescent="0.25">
      <c r="A60" t="s">
        <v>308</v>
      </c>
      <c r="B60" t="s">
        <v>137</v>
      </c>
      <c r="C60" t="s">
        <v>138</v>
      </c>
      <c r="D60">
        <v>13</v>
      </c>
      <c r="E60">
        <v>1</v>
      </c>
      <c r="F60">
        <v>0</v>
      </c>
      <c r="H60">
        <v>5</v>
      </c>
      <c r="I60">
        <v>1</v>
      </c>
      <c r="K60">
        <v>7</v>
      </c>
      <c r="L60">
        <v>0.8571428571428571</v>
      </c>
    </row>
    <row r="61" spans="1:13" x14ac:dyDescent="0.25">
      <c r="A61" t="s">
        <v>308</v>
      </c>
      <c r="B61" t="s">
        <v>139</v>
      </c>
      <c r="C61" t="s">
        <v>140</v>
      </c>
      <c r="D61">
        <v>1497</v>
      </c>
      <c r="E61">
        <v>300</v>
      </c>
      <c r="F61">
        <v>0.77</v>
      </c>
      <c r="H61">
        <v>539</v>
      </c>
      <c r="I61">
        <v>0.8812615955473099</v>
      </c>
      <c r="K61">
        <v>658</v>
      </c>
      <c r="L61">
        <v>0.9437689969604863</v>
      </c>
    </row>
    <row r="62" spans="1:13" x14ac:dyDescent="0.25">
      <c r="A62" t="s">
        <v>308</v>
      </c>
      <c r="B62" t="s">
        <v>141</v>
      </c>
      <c r="C62" t="s">
        <v>142</v>
      </c>
      <c r="D62">
        <v>27</v>
      </c>
      <c r="E62">
        <v>10</v>
      </c>
      <c r="F62">
        <v>0.8</v>
      </c>
      <c r="H62">
        <v>9</v>
      </c>
      <c r="I62">
        <v>0.7777777777777778</v>
      </c>
      <c r="K62">
        <v>8</v>
      </c>
      <c r="L62">
        <v>1</v>
      </c>
    </row>
    <row r="63" spans="1:13" x14ac:dyDescent="0.25">
      <c r="A63" t="s">
        <v>308</v>
      </c>
      <c r="B63" t="s">
        <v>143</v>
      </c>
      <c r="C63" t="s">
        <v>144</v>
      </c>
      <c r="D63">
        <v>229</v>
      </c>
      <c r="E63">
        <v>37</v>
      </c>
      <c r="F63">
        <v>0.8378378378378378</v>
      </c>
      <c r="H63">
        <v>50</v>
      </c>
      <c r="I63">
        <v>0.92</v>
      </c>
      <c r="K63">
        <v>142</v>
      </c>
      <c r="L63">
        <v>0.971830985915493</v>
      </c>
    </row>
    <row r="64" spans="1:13" x14ac:dyDescent="0.25">
      <c r="A64" t="s">
        <v>308</v>
      </c>
      <c r="B64" t="s">
        <v>145</v>
      </c>
      <c r="C64" t="s">
        <v>146</v>
      </c>
      <c r="D64">
        <v>126</v>
      </c>
      <c r="E64">
        <v>32</v>
      </c>
      <c r="F64">
        <v>0.65625</v>
      </c>
      <c r="H64">
        <v>40</v>
      </c>
      <c r="I64">
        <v>0.925</v>
      </c>
      <c r="K64">
        <v>54</v>
      </c>
      <c r="L64">
        <v>0.9814814814814815</v>
      </c>
    </row>
    <row r="65" spans="1:13" x14ac:dyDescent="0.25">
      <c r="A65" t="s">
        <v>308</v>
      </c>
      <c r="B65" t="s">
        <v>147</v>
      </c>
      <c r="C65" t="s">
        <v>148</v>
      </c>
      <c r="D65">
        <v>132</v>
      </c>
      <c r="E65">
        <v>41</v>
      </c>
      <c r="F65">
        <v>0.8780487804878049</v>
      </c>
      <c r="H65">
        <v>49</v>
      </c>
      <c r="I65">
        <v>0.8979591836734694</v>
      </c>
      <c r="K65">
        <v>42</v>
      </c>
      <c r="L65">
        <v>0.9523809523809523</v>
      </c>
    </row>
    <row r="66" spans="1:13" x14ac:dyDescent="0.25">
      <c r="A66" t="s">
        <v>308</v>
      </c>
      <c r="B66" t="s">
        <v>149</v>
      </c>
      <c r="C66" t="s">
        <v>150</v>
      </c>
      <c r="D66">
        <v>31</v>
      </c>
      <c r="E66">
        <v>9</v>
      </c>
      <c r="F66">
        <v>0.3333333333333333</v>
      </c>
      <c r="H66">
        <v>11</v>
      </c>
      <c r="I66">
        <v>0.5454545454545454</v>
      </c>
      <c r="K66">
        <v>11</v>
      </c>
      <c r="L66">
        <v>0.8181818181818182</v>
      </c>
    </row>
    <row r="67" spans="1:13" x14ac:dyDescent="0.25">
      <c r="A67" t="s">
        <v>308</v>
      </c>
      <c r="B67" t="s">
        <v>151</v>
      </c>
      <c r="C67" t="s">
        <v>152</v>
      </c>
      <c r="D67">
        <v>25</v>
      </c>
      <c r="E67">
        <v>8</v>
      </c>
      <c r="F67">
        <v>0.625</v>
      </c>
      <c r="H67">
        <v>4</v>
      </c>
      <c r="I67">
        <v>0.75</v>
      </c>
      <c r="K67">
        <v>13</v>
      </c>
      <c r="L67">
        <v>0.7692307692307693</v>
      </c>
    </row>
    <row r="68" spans="1:13" x14ac:dyDescent="0.25">
      <c r="A68" t="s">
        <v>308</v>
      </c>
      <c r="B68" t="s">
        <v>153</v>
      </c>
      <c r="C68" t="s">
        <v>154</v>
      </c>
      <c r="D68">
        <v>48</v>
      </c>
      <c r="E68">
        <v>20</v>
      </c>
      <c r="F68">
        <v>0.7</v>
      </c>
      <c r="H68">
        <v>11</v>
      </c>
      <c r="I68">
        <v>1</v>
      </c>
      <c r="K68">
        <v>17</v>
      </c>
      <c r="L68">
        <v>0.9411764705882353</v>
      </c>
    </row>
    <row r="69" spans="1:13" x14ac:dyDescent="0.25">
      <c r="A69" t="s">
        <v>308</v>
      </c>
      <c r="B69" t="s">
        <v>155</v>
      </c>
      <c r="C69" t="s">
        <v>156</v>
      </c>
      <c r="D69">
        <v>538</v>
      </c>
      <c r="E69">
        <v>100</v>
      </c>
      <c r="F69">
        <v>0.84</v>
      </c>
      <c r="H69">
        <v>207</v>
      </c>
      <c r="I69">
        <v>0.8454106280193237</v>
      </c>
      <c r="K69">
        <v>231</v>
      </c>
      <c r="L69">
        <v>0.9653679653679653</v>
      </c>
    </row>
    <row r="70" spans="1:13" x14ac:dyDescent="0.25">
      <c r="A70" t="s">
        <v>308</v>
      </c>
      <c r="B70" t="s">
        <v>157</v>
      </c>
      <c r="C70" t="s">
        <v>158</v>
      </c>
      <c r="D70">
        <v>443</v>
      </c>
      <c r="E70">
        <v>39</v>
      </c>
      <c r="F70">
        <v>0.6153846153846154</v>
      </c>
      <c r="H70">
        <v>81</v>
      </c>
      <c r="I70">
        <v>0.7530864197530864</v>
      </c>
      <c r="K70">
        <v>323</v>
      </c>
      <c r="L70">
        <v>0.913312693498452</v>
      </c>
    </row>
    <row r="71" spans="1:13" x14ac:dyDescent="0.25">
      <c r="A71" t="s">
        <v>309</v>
      </c>
      <c r="B71" t="s">
        <v>159</v>
      </c>
      <c r="C71" t="s">
        <v>160</v>
      </c>
      <c r="D71">
        <v>1240</v>
      </c>
      <c r="E71">
        <v>192</v>
      </c>
      <c r="F71">
        <v>0.90625</v>
      </c>
      <c r="H71">
        <v>498</v>
      </c>
      <c r="I71">
        <v>0.963855421686747</v>
      </c>
      <c r="K71">
        <v>550</v>
      </c>
      <c r="L71">
        <v>0.9963636363636363</v>
      </c>
    </row>
    <row r="72" spans="1:13" x14ac:dyDescent="0.25">
      <c r="A72" t="s">
        <v>309</v>
      </c>
      <c r="B72" t="s">
        <v>161</v>
      </c>
      <c r="C72" t="s">
        <v>162</v>
      </c>
      <c r="D72">
        <v>999</v>
      </c>
      <c r="E72">
        <v>137</v>
      </c>
      <c r="F72">
        <v>0.8686131386861314</v>
      </c>
      <c r="H72">
        <v>239</v>
      </c>
      <c r="I72">
        <v>0.9707112970711297</v>
      </c>
      <c r="K72">
        <v>623</v>
      </c>
      <c r="L72">
        <v>0.9518459069020867</v>
      </c>
    </row>
    <row r="73" spans="1:13" x14ac:dyDescent="0.25">
      <c r="A73" t="s">
        <v>309</v>
      </c>
      <c r="B73" t="s">
        <v>163</v>
      </c>
      <c r="C73" t="s">
        <v>164</v>
      </c>
      <c r="D73">
        <v>3011</v>
      </c>
      <c r="E73">
        <v>442</v>
      </c>
      <c r="F73">
        <v>0.8823529411764706</v>
      </c>
      <c r="H73">
        <v>860</v>
      </c>
      <c r="I73">
        <v>0.9662790697674418</v>
      </c>
      <c r="K73">
        <v>1709</v>
      </c>
      <c r="L73">
        <v>0.9765944997074313</v>
      </c>
    </row>
    <row r="74" spans="1:13" x14ac:dyDescent="0.25">
      <c r="A74" t="s">
        <v>309</v>
      </c>
      <c r="B74" t="s">
        <v>165</v>
      </c>
      <c r="C74" t="s">
        <v>166</v>
      </c>
      <c r="D74">
        <v>137</v>
      </c>
      <c r="E74">
        <v>15</v>
      </c>
      <c r="F74">
        <v>0.4</v>
      </c>
      <c r="H74">
        <v>29</v>
      </c>
      <c r="I74">
        <v>1</v>
      </c>
      <c r="K74">
        <v>93</v>
      </c>
      <c r="L74">
        <v>0.989247311827957</v>
      </c>
    </row>
    <row r="75" spans="1:13" x14ac:dyDescent="0.25">
      <c r="A75" t="s">
        <v>310</v>
      </c>
      <c r="B75" t="s">
        <v>167</v>
      </c>
      <c r="C75" t="s">
        <v>168</v>
      </c>
      <c r="D75">
        <v>2469</v>
      </c>
      <c r="E75">
        <v>308</v>
      </c>
      <c r="F75">
        <v>0.922077922077922</v>
      </c>
      <c r="H75">
        <v>620</v>
      </c>
      <c r="I75">
        <v>0.9774193548387097</v>
      </c>
      <c r="K75">
        <v>1541</v>
      </c>
      <c r="L75">
        <v>0.9948085658663206</v>
      </c>
    </row>
    <row r="76" spans="1:13" x14ac:dyDescent="0.25">
      <c r="A76" t="s">
        <v>310</v>
      </c>
      <c r="B76" t="s">
        <v>169</v>
      </c>
      <c r="C76" t="s">
        <v>170</v>
      </c>
      <c r="D76">
        <v>582</v>
      </c>
      <c r="E76">
        <v>82</v>
      </c>
      <c r="F76">
        <v>0.975609756097561</v>
      </c>
      <c r="H76">
        <v>126</v>
      </c>
      <c r="I76">
        <v>0.9920634920634921</v>
      </c>
      <c r="K76">
        <v>374</v>
      </c>
      <c r="L76">
        <v>0.9919786096256684</v>
      </c>
    </row>
    <row r="77" spans="1:13" x14ac:dyDescent="0.25">
      <c r="A77" t="s">
        <v>310</v>
      </c>
      <c r="B77" t="s">
        <v>171</v>
      </c>
      <c r="C77" t="s">
        <v>172</v>
      </c>
      <c r="D77">
        <v>192</v>
      </c>
      <c r="E77">
        <v>26</v>
      </c>
      <c r="F77">
        <v>0.9615384615384616</v>
      </c>
      <c r="H77">
        <v>49</v>
      </c>
      <c r="I77">
        <v>1</v>
      </c>
      <c r="K77">
        <v>117</v>
      </c>
      <c r="L77">
        <v>1</v>
      </c>
    </row>
    <row r="78" spans="1:13" x14ac:dyDescent="0.25">
      <c r="A78" t="s">
        <v>310</v>
      </c>
      <c r="B78" t="s">
        <v>173</v>
      </c>
      <c r="C78" t="s">
        <v>174</v>
      </c>
      <c r="D78">
        <v>3058</v>
      </c>
      <c r="E78">
        <v>369</v>
      </c>
      <c r="F78">
        <v>0.9159891598915989</v>
      </c>
      <c r="H78">
        <v>885</v>
      </c>
      <c r="I78">
        <v>0.9785310734463277</v>
      </c>
      <c r="K78">
        <v>1804</v>
      </c>
      <c r="L78">
        <v>0.9916851441241685</v>
      </c>
    </row>
    <row r="79" spans="1:13" x14ac:dyDescent="0.25">
      <c r="A79" t="s">
        <v>310</v>
      </c>
      <c r="B79" t="s">
        <v>175</v>
      </c>
      <c r="C79" t="s">
        <v>176</v>
      </c>
      <c r="D79">
        <v>212</v>
      </c>
      <c r="E79">
        <v>30</v>
      </c>
      <c r="F79">
        <v>0.9333333333333333</v>
      </c>
      <c r="H79">
        <v>40</v>
      </c>
      <c r="I79">
        <v>0.95</v>
      </c>
      <c r="K79">
        <v>142</v>
      </c>
      <c r="L79">
        <v>1</v>
      </c>
    </row>
    <row r="80" spans="1:13" x14ac:dyDescent="0.25">
      <c r="A80" t="s">
        <v>310</v>
      </c>
      <c r="B80" t="s">
        <v>177</v>
      </c>
      <c r="C80" t="s">
        <v>178</v>
      </c>
      <c r="D80">
        <v>289</v>
      </c>
      <c r="E80">
        <v>38</v>
      </c>
      <c r="F80">
        <v>0.8947368421052632</v>
      </c>
      <c r="H80">
        <v>72</v>
      </c>
      <c r="I80">
        <v>0.9722222222222222</v>
      </c>
      <c r="K80">
        <v>179</v>
      </c>
      <c r="L80">
        <v>1</v>
      </c>
    </row>
    <row r="81" spans="1:13" x14ac:dyDescent="0.25">
      <c r="A81" t="s">
        <v>310</v>
      </c>
      <c r="B81" t="s">
        <v>179</v>
      </c>
      <c r="C81" t="s">
        <v>180</v>
      </c>
      <c r="D81">
        <v>80</v>
      </c>
      <c r="E81">
        <v>8</v>
      </c>
      <c r="F81">
        <v>0.875</v>
      </c>
      <c r="H81">
        <v>15</v>
      </c>
      <c r="I81">
        <v>1</v>
      </c>
      <c r="K81">
        <v>57</v>
      </c>
      <c r="L81">
        <v>1</v>
      </c>
    </row>
    <row r="82" spans="1:13" x14ac:dyDescent="0.25">
      <c r="A82" t="s">
        <v>310</v>
      </c>
      <c r="B82" t="s">
        <v>181</v>
      </c>
      <c r="C82" t="s">
        <v>182</v>
      </c>
      <c r="D82">
        <v>787</v>
      </c>
      <c r="E82">
        <v>100</v>
      </c>
      <c r="F82">
        <v>0.92</v>
      </c>
      <c r="H82">
        <v>123</v>
      </c>
      <c r="I82">
        <v>0.975609756097561</v>
      </c>
      <c r="K82">
        <v>564</v>
      </c>
      <c r="L82">
        <v>0.9964539007092199</v>
      </c>
    </row>
    <row r="83" spans="1:13" x14ac:dyDescent="0.25">
      <c r="A83" t="s">
        <v>310</v>
      </c>
      <c r="B83" t="s">
        <v>183</v>
      </c>
      <c r="C83" t="s">
        <v>184</v>
      </c>
      <c r="D83">
        <v>1598</v>
      </c>
      <c r="E83">
        <v>185</v>
      </c>
      <c r="F83">
        <v>0.918918918918919</v>
      </c>
      <c r="H83">
        <v>377</v>
      </c>
      <c r="I83">
        <v>0.946949602122016</v>
      </c>
      <c r="K83">
        <v>1036</v>
      </c>
      <c r="L83">
        <v>0.9913127413127413</v>
      </c>
    </row>
    <row r="84" spans="1:13" x14ac:dyDescent="0.25">
      <c r="A84" t="s">
        <v>310</v>
      </c>
      <c r="B84" t="s">
        <v>185</v>
      </c>
      <c r="C84" t="s">
        <v>186</v>
      </c>
      <c r="D84">
        <v>1221</v>
      </c>
      <c r="E84">
        <v>234</v>
      </c>
      <c r="F84">
        <v>0.9102564102564102</v>
      </c>
      <c r="H84">
        <v>351</v>
      </c>
      <c r="I84">
        <v>0.9772079772079773</v>
      </c>
      <c r="K84">
        <v>636</v>
      </c>
      <c r="L84">
        <v>0.9858490566037735</v>
      </c>
    </row>
    <row r="85" spans="1:13" x14ac:dyDescent="0.25">
      <c r="A85" t="s">
        <v>310</v>
      </c>
      <c r="B85" t="s">
        <v>187</v>
      </c>
      <c r="C85" t="s">
        <v>188</v>
      </c>
      <c r="D85">
        <v>4211</v>
      </c>
      <c r="E85">
        <v>1079</v>
      </c>
      <c r="F85">
        <v>0.9110287303058388</v>
      </c>
      <c r="H85">
        <v>1189</v>
      </c>
      <c r="I85">
        <v>0.928511354079058</v>
      </c>
      <c r="K85">
        <v>1943</v>
      </c>
      <c r="L85">
        <v>0.9665465774575399</v>
      </c>
    </row>
    <row r="86" spans="1:13" x14ac:dyDescent="0.25">
      <c r="A86" t="s">
        <v>311</v>
      </c>
      <c r="B86" t="s">
        <v>189</v>
      </c>
      <c r="C86" t="s">
        <v>48</v>
      </c>
      <c r="D86">
        <v>1953</v>
      </c>
      <c r="E86">
        <v>65</v>
      </c>
      <c r="F86">
        <v>0.8923076923076924</v>
      </c>
      <c r="H86">
        <v>399</v>
      </c>
      <c r="I86">
        <v>0.8220551378446115</v>
      </c>
      <c r="K86">
        <v>1489</v>
      </c>
      <c r="L86">
        <v>0.7951645399597045</v>
      </c>
    </row>
    <row r="87" spans="1:13" x14ac:dyDescent="0.25">
      <c r="A87" t="s">
        <v>311</v>
      </c>
      <c r="B87" t="s">
        <v>190</v>
      </c>
      <c r="C87" t="s">
        <v>47</v>
      </c>
      <c r="D87">
        <v>1449</v>
      </c>
      <c r="E87">
        <v>47</v>
      </c>
      <c r="F87">
        <v>0.9148936170212766</v>
      </c>
      <c r="H87">
        <v>314</v>
      </c>
      <c r="I87">
        <v>0.9171974522292994</v>
      </c>
      <c r="K87">
        <v>1088</v>
      </c>
      <c r="L87">
        <v>0.8694852941176471</v>
      </c>
    </row>
    <row r="88" spans="1:13" x14ac:dyDescent="0.25">
      <c r="A88" t="s">
        <v>312</v>
      </c>
      <c r="B88" t="s">
        <v>191</v>
      </c>
      <c r="C88" t="s">
        <v>18</v>
      </c>
      <c r="D88">
        <v>49</v>
      </c>
      <c r="E88">
        <v>11</v>
      </c>
      <c r="F88">
        <v>0.8181818181818182</v>
      </c>
      <c r="H88">
        <v>18</v>
      </c>
      <c r="I88">
        <v>1</v>
      </c>
      <c r="K88">
        <v>20</v>
      </c>
      <c r="L88">
        <v>0.75</v>
      </c>
    </row>
    <row r="89" spans="1:13" x14ac:dyDescent="0.25">
      <c r="A89" t="s">
        <v>312</v>
      </c>
      <c r="B89" t="s">
        <v>313</v>
      </c>
      <c r="C89" t="s">
        <v>19</v>
      </c>
      <c r="D89">
        <v>29</v>
      </c>
      <c r="E89">
        <v>9</v>
      </c>
      <c r="F89">
        <v>0.8888888888888888</v>
      </c>
      <c r="H89">
        <v>9</v>
      </c>
      <c r="I89">
        <v>1</v>
      </c>
      <c r="K89">
        <v>11</v>
      </c>
      <c r="L89">
        <v>0.8181818181818182</v>
      </c>
    </row>
    <row r="90" spans="1:13" x14ac:dyDescent="0.25">
      <c r="A90" t="s">
        <v>312</v>
      </c>
      <c r="B90" t="s">
        <v>193</v>
      </c>
      <c r="C90" t="s">
        <v>20</v>
      </c>
      <c r="D90">
        <v>798</v>
      </c>
      <c r="E90">
        <v>179</v>
      </c>
      <c r="F90">
        <v>0.8603351955307262</v>
      </c>
      <c r="H90">
        <v>276</v>
      </c>
      <c r="I90">
        <v>0.9601449275362319</v>
      </c>
      <c r="K90">
        <v>343</v>
      </c>
      <c r="L90">
        <v>0.880466472303207</v>
      </c>
    </row>
    <row r="91" spans="1:13" x14ac:dyDescent="0.25">
      <c r="A91" t="s">
        <v>314</v>
      </c>
      <c r="B91" t="s">
        <v>194</v>
      </c>
      <c r="C91" t="s">
        <v>195</v>
      </c>
      <c r="D91">
        <v>14</v>
      </c>
      <c r="E91">
        <v>3</v>
      </c>
      <c r="F91">
        <v>1</v>
      </c>
      <c r="H91">
        <v>7</v>
      </c>
      <c r="I91">
        <v>1</v>
      </c>
      <c r="K91">
        <v>4</v>
      </c>
      <c r="L91">
        <v>0.5</v>
      </c>
    </row>
    <row r="92" spans="1:13" x14ac:dyDescent="0.25">
      <c r="A92" t="s">
        <v>314</v>
      </c>
      <c r="B92" t="s">
        <v>196</v>
      </c>
      <c r="C92" t="s">
        <v>197</v>
      </c>
      <c r="D92">
        <v>83</v>
      </c>
      <c r="E92">
        <v>16</v>
      </c>
      <c r="F92">
        <v>0.8125</v>
      </c>
      <c r="H92">
        <v>19</v>
      </c>
      <c r="I92">
        <v>0.8947368421052632</v>
      </c>
      <c r="K92">
        <v>48</v>
      </c>
      <c r="L92">
        <v>1</v>
      </c>
    </row>
    <row r="93" spans="1:13" x14ac:dyDescent="0.25">
      <c r="A93" t="s">
        <v>314</v>
      </c>
      <c r="B93" t="s">
        <v>198</v>
      </c>
      <c r="C93" t="s">
        <v>199</v>
      </c>
      <c r="D93">
        <v>12</v>
      </c>
      <c r="E93">
        <v>6</v>
      </c>
      <c r="F93">
        <v>0.6666666666666666</v>
      </c>
      <c r="H93">
        <v>2</v>
      </c>
      <c r="I93">
        <v>1</v>
      </c>
      <c r="K93">
        <v>4</v>
      </c>
      <c r="L93">
        <v>1</v>
      </c>
    </row>
    <row r="94" spans="1:13" x14ac:dyDescent="0.25">
      <c r="A94" t="s">
        <v>314</v>
      </c>
      <c r="B94" t="s">
        <v>200</v>
      </c>
      <c r="C94" t="s">
        <v>201</v>
      </c>
      <c r="D94">
        <v>11</v>
      </c>
      <c r="E94">
        <v>8</v>
      </c>
      <c r="F94">
        <v>0.625</v>
      </c>
      <c r="H94">
        <v>2</v>
      </c>
      <c r="I94">
        <v>1</v>
      </c>
      <c r="K94">
        <v>1</v>
      </c>
      <c r="L94">
        <v>1</v>
      </c>
    </row>
    <row r="95" spans="1:13" x14ac:dyDescent="0.25">
      <c r="A95" t="s">
        <v>314</v>
      </c>
      <c r="B95" t="s">
        <v>202</v>
      </c>
      <c r="C95" t="s">
        <v>203</v>
      </c>
      <c r="D95">
        <v>31</v>
      </c>
      <c r="E95">
        <v>16</v>
      </c>
      <c r="F95">
        <v>0.8125</v>
      </c>
      <c r="H95">
        <v>6</v>
      </c>
      <c r="I95">
        <v>0.8333333333333334</v>
      </c>
      <c r="K95">
        <v>9</v>
      </c>
      <c r="L95">
        <v>1</v>
      </c>
    </row>
    <row r="96" spans="1:13" x14ac:dyDescent="0.25">
      <c r="A96" t="s">
        <v>314</v>
      </c>
      <c r="B96" t="s">
        <v>204</v>
      </c>
      <c r="C96" t="s">
        <v>205</v>
      </c>
      <c r="D96">
        <v>29</v>
      </c>
      <c r="E96">
        <v>13</v>
      </c>
      <c r="F96">
        <v>0.6923076923076923</v>
      </c>
      <c r="H96">
        <v>8</v>
      </c>
      <c r="I96">
        <v>1</v>
      </c>
      <c r="K96">
        <v>8</v>
      </c>
      <c r="L96">
        <v>1</v>
      </c>
    </row>
    <row r="97" spans="1:13" x14ac:dyDescent="0.25">
      <c r="A97" t="s">
        <v>314</v>
      </c>
      <c r="B97" t="s">
        <v>206</v>
      </c>
      <c r="C97" t="s">
        <v>207</v>
      </c>
      <c r="D97">
        <v>18</v>
      </c>
      <c r="E97">
        <v>9</v>
      </c>
      <c r="F97">
        <v>0.8888888888888888</v>
      </c>
      <c r="H97">
        <v>2</v>
      </c>
      <c r="I97">
        <v>1</v>
      </c>
      <c r="K97">
        <v>7</v>
      </c>
      <c r="L97">
        <v>1</v>
      </c>
    </row>
    <row r="98" spans="1:13" x14ac:dyDescent="0.25">
      <c r="A98" t="s">
        <v>314</v>
      </c>
      <c r="B98" t="s">
        <v>208</v>
      </c>
      <c r="C98" t="s">
        <v>209</v>
      </c>
      <c r="D98">
        <v>6</v>
      </c>
      <c r="E98">
        <v>4</v>
      </c>
      <c r="F98">
        <v>1</v>
      </c>
      <c r="H98">
        <v>1</v>
      </c>
      <c r="I98">
        <v>1</v>
      </c>
      <c r="K98">
        <v>1</v>
      </c>
      <c r="L98">
        <v>1</v>
      </c>
    </row>
    <row r="99" spans="1:13" x14ac:dyDescent="0.25">
      <c r="A99" t="s">
        <v>314</v>
      </c>
      <c r="B99" t="s">
        <v>210</v>
      </c>
      <c r="C99" t="s">
        <v>211</v>
      </c>
      <c r="D99">
        <v>8</v>
      </c>
      <c r="E99">
        <v>5</v>
      </c>
      <c r="F99">
        <v>0.8</v>
      </c>
      <c r="H99">
        <v>1</v>
      </c>
      <c r="I99">
        <v>1</v>
      </c>
      <c r="K99">
        <v>2</v>
      </c>
      <c r="L99">
        <v>1</v>
      </c>
    </row>
    <row r="100" spans="1:13" x14ac:dyDescent="0.25">
      <c r="A100" t="s">
        <v>314</v>
      </c>
      <c r="B100" t="s">
        <v>212</v>
      </c>
      <c r="C100" t="s">
        <v>213</v>
      </c>
      <c r="D100">
        <v>72</v>
      </c>
      <c r="E100">
        <v>24</v>
      </c>
      <c r="F100">
        <v>0.6666666666666666</v>
      </c>
      <c r="H100">
        <v>20</v>
      </c>
      <c r="I100">
        <v>1</v>
      </c>
      <c r="K100">
        <v>28</v>
      </c>
      <c r="L100">
        <v>0.9285714285714286</v>
      </c>
    </row>
    <row r="101" spans="1:13" x14ac:dyDescent="0.25">
      <c r="A101" t="s">
        <v>314</v>
      </c>
      <c r="B101" t="s">
        <v>214</v>
      </c>
      <c r="C101" t="s">
        <v>215</v>
      </c>
      <c r="D101">
        <v>67</v>
      </c>
      <c r="E101">
        <v>15</v>
      </c>
      <c r="F101">
        <v>0.8</v>
      </c>
      <c r="H101">
        <v>20</v>
      </c>
      <c r="I101">
        <v>0.9</v>
      </c>
      <c r="K101">
        <v>32</v>
      </c>
      <c r="L101">
        <v>0.78125</v>
      </c>
    </row>
    <row r="102" spans="1:13" x14ac:dyDescent="0.25">
      <c r="A102" t="s">
        <v>314</v>
      </c>
      <c r="B102" t="s">
        <v>216</v>
      </c>
      <c r="C102" t="s">
        <v>217</v>
      </c>
      <c r="D102">
        <v>1</v>
      </c>
      <c r="E102">
        <v>0</v>
      </c>
      <c r="H102">
        <v>0</v>
      </c>
      <c r="K102">
        <v>1</v>
      </c>
      <c r="L102">
        <v>1</v>
      </c>
    </row>
    <row r="103" spans="1:13" x14ac:dyDescent="0.25">
      <c r="A103" t="s">
        <v>314</v>
      </c>
      <c r="B103" t="s">
        <v>218</v>
      </c>
      <c r="C103" t="s">
        <v>219</v>
      </c>
      <c r="D103">
        <v>15</v>
      </c>
      <c r="E103">
        <v>9</v>
      </c>
      <c r="F103">
        <v>1</v>
      </c>
      <c r="H103">
        <v>3</v>
      </c>
      <c r="I103">
        <v>1</v>
      </c>
      <c r="K103">
        <v>3</v>
      </c>
      <c r="L103">
        <v>1</v>
      </c>
    </row>
    <row r="104" spans="1:13" x14ac:dyDescent="0.25">
      <c r="A104" t="s">
        <v>314</v>
      </c>
      <c r="B104" t="s">
        <v>220</v>
      </c>
      <c r="C104" t="s">
        <v>221</v>
      </c>
      <c r="D104">
        <v>29</v>
      </c>
      <c r="E104">
        <v>6</v>
      </c>
      <c r="F104">
        <v>1</v>
      </c>
      <c r="H104">
        <v>8</v>
      </c>
      <c r="I104">
        <v>1</v>
      </c>
      <c r="K104">
        <v>15</v>
      </c>
      <c r="L104">
        <v>0.8666666666666667</v>
      </c>
    </row>
    <row r="105" spans="1:13" x14ac:dyDescent="0.25">
      <c r="A105" t="s">
        <v>314</v>
      </c>
      <c r="B105" t="s">
        <v>222</v>
      </c>
      <c r="C105" t="s">
        <v>223</v>
      </c>
      <c r="D105">
        <v>1</v>
      </c>
      <c r="E105">
        <v>0</v>
      </c>
      <c r="H105">
        <v>0</v>
      </c>
      <c r="K105">
        <v>1</v>
      </c>
      <c r="L105">
        <v>1</v>
      </c>
    </row>
    <row r="106" spans="1:13" x14ac:dyDescent="0.25">
      <c r="A106" t="s">
        <v>314</v>
      </c>
      <c r="B106" t="s">
        <v>224</v>
      </c>
      <c r="C106" t="s">
        <v>225</v>
      </c>
      <c r="D106">
        <v>8</v>
      </c>
      <c r="E106">
        <v>3</v>
      </c>
      <c r="F106">
        <v>1</v>
      </c>
      <c r="H106">
        <v>0</v>
      </c>
      <c r="K106">
        <v>5</v>
      </c>
      <c r="L106">
        <v>1</v>
      </c>
    </row>
    <row r="107" spans="1:13" x14ac:dyDescent="0.25">
      <c r="A107" t="s">
        <v>314</v>
      </c>
      <c r="B107" t="s">
        <v>226</v>
      </c>
      <c r="C107" t="s">
        <v>227</v>
      </c>
      <c r="D107">
        <v>21</v>
      </c>
      <c r="E107">
        <v>3</v>
      </c>
      <c r="F107">
        <v>1</v>
      </c>
      <c r="H107">
        <v>7</v>
      </c>
      <c r="I107">
        <v>1</v>
      </c>
      <c r="K107">
        <v>11</v>
      </c>
      <c r="L107">
        <v>0.8181818181818182</v>
      </c>
    </row>
    <row r="108" spans="1:13" x14ac:dyDescent="0.25">
      <c r="A108" t="s">
        <v>314</v>
      </c>
      <c r="B108" t="s">
        <v>228</v>
      </c>
      <c r="C108" t="s">
        <v>22</v>
      </c>
      <c r="D108">
        <v>173</v>
      </c>
      <c r="E108">
        <v>24</v>
      </c>
      <c r="F108">
        <v>0.9583333333333334</v>
      </c>
      <c r="H108">
        <v>59</v>
      </c>
      <c r="I108">
        <v>0.9661016949152542</v>
      </c>
      <c r="K108">
        <v>90</v>
      </c>
      <c r="L108">
        <v>0.9666666666666667</v>
      </c>
    </row>
    <row r="109" spans="1:13" x14ac:dyDescent="0.25">
      <c r="A109" t="s">
        <v>314</v>
      </c>
      <c r="B109" t="s">
        <v>229</v>
      </c>
      <c r="C109" t="s">
        <v>23</v>
      </c>
      <c r="D109">
        <v>120</v>
      </c>
      <c r="E109">
        <v>36</v>
      </c>
      <c r="F109">
        <v>0.8888888888888888</v>
      </c>
      <c r="H109">
        <v>44</v>
      </c>
      <c r="I109">
        <v>1</v>
      </c>
      <c r="K109">
        <v>40</v>
      </c>
      <c r="L109">
        <v>0.95</v>
      </c>
    </row>
    <row r="110" spans="1:13" x14ac:dyDescent="0.25">
      <c r="A110" t="s">
        <v>314</v>
      </c>
      <c r="B110" t="s">
        <v>315</v>
      </c>
      <c r="C110" t="s">
        <v>24</v>
      </c>
      <c r="D110">
        <v>643</v>
      </c>
      <c r="E110">
        <v>110</v>
      </c>
      <c r="F110">
        <v>0.7818181818181819</v>
      </c>
      <c r="H110">
        <v>248</v>
      </c>
      <c r="I110">
        <v>0.9758064516129032</v>
      </c>
      <c r="K110">
        <v>285</v>
      </c>
      <c r="L110">
        <v>0.968421052631579</v>
      </c>
    </row>
    <row r="111" spans="1:13" x14ac:dyDescent="0.25">
      <c r="A111" t="s">
        <v>314</v>
      </c>
      <c r="B111" t="s">
        <v>231</v>
      </c>
      <c r="C111" t="s">
        <v>25</v>
      </c>
      <c r="D111">
        <v>313</v>
      </c>
      <c r="E111">
        <v>72</v>
      </c>
      <c r="F111">
        <v>0.8611111111111112</v>
      </c>
      <c r="H111">
        <v>93</v>
      </c>
      <c r="I111">
        <v>0.967741935483871</v>
      </c>
      <c r="K111">
        <v>148</v>
      </c>
      <c r="L111">
        <v>0.9594594594594594</v>
      </c>
    </row>
    <row r="112" spans="1:13" x14ac:dyDescent="0.25">
      <c r="A112" t="s">
        <v>316</v>
      </c>
      <c r="B112" t="s">
        <v>232</v>
      </c>
      <c r="C112" t="s">
        <v>21</v>
      </c>
      <c r="D112">
        <v>1760</v>
      </c>
      <c r="E112">
        <v>362</v>
      </c>
      <c r="F112">
        <v>0.8397790055248618</v>
      </c>
      <c r="H112">
        <v>567</v>
      </c>
      <c r="I112">
        <v>0.9647266313932981</v>
      </c>
      <c r="K112">
        <v>831</v>
      </c>
      <c r="L112">
        <v>0.9302045728038508</v>
      </c>
    </row>
    <row r="113" spans="1:13" x14ac:dyDescent="0.25">
      <c r="A113" t="s">
        <v>317</v>
      </c>
      <c r="B113" t="s">
        <v>233</v>
      </c>
      <c r="C113" t="s">
        <v>234</v>
      </c>
      <c r="D113">
        <v>414</v>
      </c>
      <c r="E113">
        <v>32</v>
      </c>
      <c r="F113">
        <v>0.84375</v>
      </c>
      <c r="H113">
        <v>133</v>
      </c>
      <c r="I113">
        <v>0.9624060150375939</v>
      </c>
      <c r="K113">
        <v>249</v>
      </c>
      <c r="L113">
        <v>0.9437751004016064</v>
      </c>
    </row>
    <row r="114" spans="1:13" x14ac:dyDescent="0.25">
      <c r="A114" t="s">
        <v>318</v>
      </c>
      <c r="B114" t="s">
        <v>235</v>
      </c>
      <c r="C114" t="s">
        <v>17</v>
      </c>
      <c r="D114">
        <v>2523</v>
      </c>
      <c r="E114">
        <v>368</v>
      </c>
      <c r="F114">
        <v>0.8532608695652174</v>
      </c>
      <c r="H114">
        <v>625</v>
      </c>
      <c r="I114">
        <v>0.928</v>
      </c>
      <c r="K114">
        <v>1530</v>
      </c>
      <c r="L114">
        <v>0.8725490196078431</v>
      </c>
    </row>
    <row r="115" spans="1:13" x14ac:dyDescent="0.25">
      <c r="A115" t="s">
        <v>319</v>
      </c>
      <c r="B115" t="s">
        <v>236</v>
      </c>
      <c r="C115" t="s">
        <v>45</v>
      </c>
      <c r="D115">
        <v>2620</v>
      </c>
      <c r="E115">
        <v>214</v>
      </c>
      <c r="F115">
        <v>0.8457943925233645</v>
      </c>
      <c r="H115">
        <v>691</v>
      </c>
      <c r="I115">
        <v>0.8755426917510853</v>
      </c>
      <c r="K115">
        <v>1715</v>
      </c>
      <c r="L115">
        <v>0.8717201166180758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Props1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733517-F1E2-42AE-9AC1-E1CE7B5292D3}">
  <ds:schemaRefs>
    <ds:schemaRef ds:uri="http://schemas.microsoft.com/office/2006/metadata/properties"/>
    <ds:schemaRef ds:uri="http://schemas.microsoft.com/office/infopath/2007/PartnerControls"/>
    <ds:schemaRef ds:uri="8340c271-0d5d-4580-9159-7979601b947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Legenda</vt:lpstr>
      <vt:lpstr>Report_Siti_WEB</vt:lpstr>
      <vt:lpstr>Report_TDA</vt:lpstr>
      <vt:lpstr>Report_Siti_WEB!Area_stampa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Manuel Zanaga</cp:lastModifiedBy>
  <cp:lastPrinted>2025-02-22T23:16:17Z</cp:lastPrinted>
  <dcterms:created xsi:type="dcterms:W3CDTF">2023-09-10T13:48:38Z</dcterms:created>
  <dcterms:modified xsi:type="dcterms:W3CDTF">2025-10-31T11:59:02Z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