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3126FE98-CBA1-4E44-A783-94801230657A}" xr6:coauthVersionLast="47" xr6:coauthVersionMax="47" xr10:uidLastSave="{00000000-0000-0000-0000-000000000000}"/>
  <bookViews>
    <workbookView xWindow="-120" yWindow="-120" windowWidth="29040" windowHeight="15720" xr2:uid="{AAA633EA-FF35-41D0-8ABA-AD2DA5B2F9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22" i="1"/>
  <c r="C22" i="1"/>
  <c r="D20" i="1"/>
  <c r="C20" i="1"/>
  <c r="D18" i="1"/>
  <c r="C18" i="1"/>
  <c r="D13" i="1"/>
  <c r="C13" i="1"/>
  <c r="D4" i="1"/>
  <c r="C4" i="1"/>
  <c r="D7" i="1"/>
  <c r="C7" i="1"/>
  <c r="C29" i="1" l="1"/>
  <c r="D29" i="1"/>
</calcChain>
</file>

<file path=xl/sharedStrings.xml><?xml version="1.0" encoding="utf-8"?>
<sst xmlns="http://schemas.openxmlformats.org/spreadsheetml/2006/main" count="49" uniqueCount="39">
  <si>
    <t>Titolo</t>
  </si>
  <si>
    <t>Categoria</t>
  </si>
  <si>
    <t>Competenza</t>
  </si>
  <si>
    <t>Cassa</t>
  </si>
  <si>
    <t>TOTALE TITOLO I</t>
  </si>
  <si>
    <t>TOTALE TITOLO II</t>
  </si>
  <si>
    <t>3-Entrate extratributarie</t>
  </si>
  <si>
    <t>TOTALE TITOLO III</t>
  </si>
  <si>
    <t>TOTALE TITOLO IV</t>
  </si>
  <si>
    <t>TOTALE TITOLO V</t>
  </si>
  <si>
    <t>TOTALE GENERALE DELLE ENTRATE</t>
  </si>
  <si>
    <t>Tipologia 101 - Imposte, tasse e proventi assimilati</t>
  </si>
  <si>
    <t>1-Entrate correnti di natura tributaria, contributiva e perequativa</t>
  </si>
  <si>
    <t>Tipologia 301 - Fondi perequativi da Amministrazioni Centrali</t>
  </si>
  <si>
    <t>2-Trasferimenti correnti</t>
  </si>
  <si>
    <t>Tipologia 101 - Trasferimenti correnti da Amministrazioni pubbliche</t>
  </si>
  <si>
    <t>Tipologia 103 - Trasferimenti correnti da Imprese</t>
  </si>
  <si>
    <t>Tipologia 300 - Interessi attivi</t>
  </si>
  <si>
    <t>Tipologia 200 - Proventi derivanti dall'attività di controllo e repressione delle irregolarità e degli illeciti</t>
  </si>
  <si>
    <t>Tipologia 400 - Altre entrate da redditi da capitale</t>
  </si>
  <si>
    <t>Tipologia 500 - Rimborsi e altre entrate correnti</t>
  </si>
  <si>
    <t>4-Entrate in conto capitale</t>
  </si>
  <si>
    <t>Tipologia 100 - Tributi in conto capitale</t>
  </si>
  <si>
    <t>Tipologia 200 - Contributi agli investimenti</t>
  </si>
  <si>
    <t>Tipologia 400 - Entrate da alienazione di beni materiali e immateriali</t>
  </si>
  <si>
    <t>Tipologia 500 - Altre entrate in conto capitale</t>
  </si>
  <si>
    <t>5-Entrate da riduzione di attività finanziarie</t>
  </si>
  <si>
    <t>Tipologia 100 - Alienazione di attività finanziarie</t>
  </si>
  <si>
    <t>TOTALE TITOLO VI</t>
  </si>
  <si>
    <t>6-Accensione di prestiti</t>
  </si>
  <si>
    <t>Tipologia 300 - Accensione Mutui e altri finanziamenti a medio lungo termine</t>
  </si>
  <si>
    <t>7-Anticipazioni da istituto tesoriere/cassiere</t>
  </si>
  <si>
    <t>Tipologia 100 - Anticipazioni da istituto tesoriere/cassiere</t>
  </si>
  <si>
    <t>TOTALE TITOLO VII</t>
  </si>
  <si>
    <t>TOTALE TITOLO IX</t>
  </si>
  <si>
    <t>9-Entrate per conto di terzi e partite di giro</t>
  </si>
  <si>
    <t>Tipologia 100 - Entrate per partite di giro</t>
  </si>
  <si>
    <t>Tipologia 200 - Entrate per conto terzi</t>
  </si>
  <si>
    <t>Tipologia 100 - Vendita di beni e servizi e proventi derivanti dalla gestione dei beni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</si>
</sst>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FC3-30E5-4307-A7AC-4C23DC8BCB79}">
  <dimension ref="A1:D29"/>
  <sheetViews>
    <sheetView tabSelected="1" workbookViewId="0">
      <selection activeCell="D26" sqref="D26"/>
    </sheetView>
  </sheetViews>
  <sheetFormatPr defaultRowHeight="15" x14ac:dyDescent="0.25"/>
  <cols>
    <col min="1" max="1" width="79.7109375" bestFit="1" customWidth="1"/>
    <col min="2" max="2" width="94.28515625" bestFit="1" customWidth="1"/>
    <col min="3" max="4" width="15.7109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 s="1">
        <v>911819.13</v>
      </c>
      <c r="D2" s="1">
        <v>1222794.17</v>
      </c>
    </row>
    <row r="3" spans="1:4" x14ac:dyDescent="0.25">
      <c r="A3" t="s">
        <v>12</v>
      </c>
      <c r="B3" t="s">
        <v>13</v>
      </c>
      <c r="C3" s="1">
        <v>149265.54</v>
      </c>
      <c r="D3" s="1">
        <v>149265.54</v>
      </c>
    </row>
    <row r="4" spans="1:4" s="3" customFormat="1" x14ac:dyDescent="0.25">
      <c r="A4" s="3" t="s">
        <v>4</v>
      </c>
      <c r="C4" s="4">
        <f>SUM(C2:C3)</f>
        <v>1061084.67</v>
      </c>
      <c r="D4" s="4">
        <f>SUM(D2:D3)</f>
        <v>1372059.71</v>
      </c>
    </row>
    <row r="5" spans="1:4" x14ac:dyDescent="0.25">
      <c r="A5" t="s">
        <v>14</v>
      </c>
      <c r="B5" t="s">
        <v>15</v>
      </c>
      <c r="C5" s="1">
        <v>344999.79</v>
      </c>
      <c r="D5" s="1">
        <v>432401.79</v>
      </c>
    </row>
    <row r="6" spans="1:4" x14ac:dyDescent="0.25">
      <c r="A6" t="s">
        <v>14</v>
      </c>
      <c r="B6" t="s">
        <v>16</v>
      </c>
      <c r="C6" s="1">
        <v>3000</v>
      </c>
      <c r="D6" s="1">
        <v>3000</v>
      </c>
    </row>
    <row r="7" spans="1:4" s="3" customFormat="1" x14ac:dyDescent="0.25">
      <c r="A7" s="3" t="s">
        <v>5</v>
      </c>
      <c r="C7" s="4">
        <f>SUM(C5:C6)</f>
        <v>347999.79</v>
      </c>
      <c r="D7" s="4">
        <f>SUM(D5:D6)</f>
        <v>435401.79</v>
      </c>
    </row>
    <row r="8" spans="1:4" x14ac:dyDescent="0.25">
      <c r="A8" t="s">
        <v>6</v>
      </c>
      <c r="B8" s="2" t="s">
        <v>38</v>
      </c>
      <c r="C8" s="1">
        <v>381359.7</v>
      </c>
      <c r="D8" s="1">
        <v>603814.82999999996</v>
      </c>
    </row>
    <row r="9" spans="1:4" x14ac:dyDescent="0.25">
      <c r="A9" t="s">
        <v>6</v>
      </c>
      <c r="B9" t="s">
        <v>18</v>
      </c>
      <c r="C9" s="1">
        <v>1500</v>
      </c>
      <c r="D9" s="1">
        <v>2260</v>
      </c>
    </row>
    <row r="10" spans="1:4" x14ac:dyDescent="0.25">
      <c r="A10" t="s">
        <v>6</v>
      </c>
      <c r="B10" t="s">
        <v>17</v>
      </c>
      <c r="C10" s="1">
        <v>0</v>
      </c>
      <c r="D10" s="1">
        <v>0</v>
      </c>
    </row>
    <row r="11" spans="1:4" x14ac:dyDescent="0.25">
      <c r="A11" t="s">
        <v>6</v>
      </c>
      <c r="B11" t="s">
        <v>19</v>
      </c>
      <c r="C11" s="1">
        <v>11000</v>
      </c>
      <c r="D11" s="1">
        <v>11000</v>
      </c>
    </row>
    <row r="12" spans="1:4" x14ac:dyDescent="0.25">
      <c r="A12" t="s">
        <v>6</v>
      </c>
      <c r="B12" t="s">
        <v>20</v>
      </c>
      <c r="C12" s="1">
        <v>419853.31</v>
      </c>
      <c r="D12" s="1">
        <v>455723.03</v>
      </c>
    </row>
    <row r="13" spans="1:4" s="3" customFormat="1" x14ac:dyDescent="0.25">
      <c r="A13" s="3" t="s">
        <v>7</v>
      </c>
      <c r="C13" s="4">
        <f>SUM(C8:C12)</f>
        <v>813713.01</v>
      </c>
      <c r="D13" s="4">
        <f>SUM(D8:D12)</f>
        <v>1072797.8599999999</v>
      </c>
    </row>
    <row r="14" spans="1:4" x14ac:dyDescent="0.25">
      <c r="A14" t="s">
        <v>21</v>
      </c>
      <c r="B14" t="s">
        <v>22</v>
      </c>
      <c r="C14" s="1">
        <v>0</v>
      </c>
      <c r="D14" s="1">
        <v>0</v>
      </c>
    </row>
    <row r="15" spans="1:4" x14ac:dyDescent="0.25">
      <c r="A15" t="s">
        <v>21</v>
      </c>
      <c r="B15" t="s">
        <v>23</v>
      </c>
      <c r="C15" s="1">
        <v>24428646.350000001</v>
      </c>
      <c r="D15" s="1">
        <v>28346504.98</v>
      </c>
    </row>
    <row r="16" spans="1:4" x14ac:dyDescent="0.25">
      <c r="A16" t="s">
        <v>21</v>
      </c>
      <c r="B16" t="s">
        <v>24</v>
      </c>
      <c r="C16" s="1">
        <v>2000</v>
      </c>
      <c r="D16" s="1">
        <v>2000</v>
      </c>
    </row>
    <row r="17" spans="1:4" x14ac:dyDescent="0.25">
      <c r="A17" t="s">
        <v>21</v>
      </c>
      <c r="B17" t="s">
        <v>25</v>
      </c>
      <c r="C17" s="1">
        <v>54400</v>
      </c>
      <c r="D17" s="1">
        <v>55509.91</v>
      </c>
    </row>
    <row r="18" spans="1:4" s="3" customFormat="1" x14ac:dyDescent="0.25">
      <c r="A18" s="3" t="s">
        <v>8</v>
      </c>
      <c r="C18" s="4">
        <f>SUM(C14:C17)</f>
        <v>24485046.350000001</v>
      </c>
      <c r="D18" s="4">
        <f>SUM(D14:D17)</f>
        <v>28404014.890000001</v>
      </c>
    </row>
    <row r="19" spans="1:4" x14ac:dyDescent="0.25">
      <c r="A19" t="s">
        <v>26</v>
      </c>
      <c r="B19" t="s">
        <v>27</v>
      </c>
      <c r="C19" s="1">
        <v>0</v>
      </c>
      <c r="D19" s="1">
        <v>0</v>
      </c>
    </row>
    <row r="20" spans="1:4" s="3" customFormat="1" x14ac:dyDescent="0.25">
      <c r="A20" s="3" t="s">
        <v>9</v>
      </c>
      <c r="C20" s="4">
        <f>SUM(C19)</f>
        <v>0</v>
      </c>
      <c r="D20" s="4">
        <f>SUM(D19)</f>
        <v>0</v>
      </c>
    </row>
    <row r="21" spans="1:4" x14ac:dyDescent="0.25">
      <c r="A21" t="s">
        <v>29</v>
      </c>
      <c r="B21" s="2" t="s">
        <v>30</v>
      </c>
    </row>
    <row r="22" spans="1:4" s="3" customFormat="1" x14ac:dyDescent="0.25">
      <c r="A22" s="3" t="s">
        <v>28</v>
      </c>
      <c r="C22" s="4">
        <f>SUM(C21)</f>
        <v>0</v>
      </c>
      <c r="D22" s="4">
        <f>SUM(D21)</f>
        <v>0</v>
      </c>
    </row>
    <row r="23" spans="1:4" s="3" customFormat="1" x14ac:dyDescent="0.25">
      <c r="A23" t="s">
        <v>31</v>
      </c>
      <c r="B23" s="2" t="s">
        <v>32</v>
      </c>
      <c r="C23" s="1">
        <v>0</v>
      </c>
      <c r="D23" s="1">
        <v>0</v>
      </c>
    </row>
    <row r="24" spans="1:4" s="3" customFormat="1" x14ac:dyDescent="0.25">
      <c r="A24" s="3" t="s">
        <v>33</v>
      </c>
      <c r="C24" s="4">
        <f>SUM(C23)</f>
        <v>0</v>
      </c>
      <c r="D24" s="4">
        <f>SUM(D23)</f>
        <v>0</v>
      </c>
    </row>
    <row r="25" spans="1:4" s="3" customFormat="1" x14ac:dyDescent="0.25">
      <c r="A25" t="s">
        <v>35</v>
      </c>
      <c r="B25" s="2" t="s">
        <v>36</v>
      </c>
      <c r="C25" s="1">
        <v>364000</v>
      </c>
      <c r="D25" s="1">
        <v>365011.69</v>
      </c>
    </row>
    <row r="26" spans="1:4" s="3" customFormat="1" x14ac:dyDescent="0.25">
      <c r="A26" t="s">
        <v>35</v>
      </c>
      <c r="B26" s="2" t="s">
        <v>37</v>
      </c>
      <c r="C26" s="1">
        <v>188150</v>
      </c>
      <c r="D26" s="1">
        <v>190527.13</v>
      </c>
    </row>
    <row r="27" spans="1:4" s="3" customFormat="1" x14ac:dyDescent="0.25">
      <c r="A27" s="3" t="s">
        <v>34</v>
      </c>
      <c r="C27" s="4">
        <f>SUM(C25:C26)</f>
        <v>552150</v>
      </c>
      <c r="D27" s="4">
        <f>SUM(D25:D26)</f>
        <v>555538.82000000007</v>
      </c>
    </row>
    <row r="28" spans="1:4" s="3" customFormat="1" x14ac:dyDescent="0.25">
      <c r="C28" s="4"/>
      <c r="D28" s="4"/>
    </row>
    <row r="29" spans="1:4" x14ac:dyDescent="0.25">
      <c r="A29" t="s">
        <v>10</v>
      </c>
      <c r="C29" s="1">
        <f>+C4+C7+C13+C18+C22+C24+C27</f>
        <v>27259993.82</v>
      </c>
      <c r="D29" s="1">
        <f>+D4+D7+D13+D18+D22+D24+D27</f>
        <v>31839813.07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2025-05-29T07:47:16Z</dcterms:created>
  <dcterms:modified xsi:type="dcterms:W3CDTF">2025-05-29T10:03:50Z</dcterms:modified>
</cp:coreProperties>
</file>