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Loretta\Consuntivo 2024\pubblicazione in trasparenza\PUBBLICATO SU SITO\"/>
    </mc:Choice>
  </mc:AlternateContent>
  <xr:revisionPtr revIDLastSave="0" documentId="8_{7D4196FB-66ED-433E-B3B7-DA93823977C6}" xr6:coauthVersionLast="47" xr6:coauthVersionMax="47" xr10:uidLastSave="{00000000-0000-0000-0000-000000000000}"/>
  <bookViews>
    <workbookView xWindow="-120" yWindow="-120" windowWidth="29040" windowHeight="15840" firstSheet="4" activeTab="4" xr2:uid="{FEEED420-52D2-4F16-93A4-BF19D1B92B85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G45" i="1"/>
  <c r="H45" i="1"/>
  <c r="G9" i="2"/>
  <c r="H9" i="2"/>
  <c r="G17" i="2"/>
  <c r="H17" i="2"/>
  <c r="G25" i="2"/>
  <c r="H25" i="2"/>
  <c r="G34" i="2"/>
  <c r="H34" i="2"/>
  <c r="G41" i="2"/>
  <c r="H41" i="2"/>
  <c r="G45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F32" i="4"/>
  <c r="AE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<sst xmlns="http://schemas.openxmlformats.org/spreadsheetml/2006/main" count="1286" uniqueCount="440">
  <si>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</si>
  <si>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</si>
  <si>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</si>
  <si>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</si>
  <si>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</si>
  <si>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</si>
  <si>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</si>
  <si>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</si>
  <si>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</si>
  <si>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</si>
  <si>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</si>
  <si>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</si>
  <si>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</si>
  <si>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</si>
  <si>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</si>
  <si>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</si>
  <si>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</si>
  <si>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</si>
  <si>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</si>
  <si>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</si>
  <si>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</si>
  <si>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</si>
  <si>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</si>
  <si>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</si>
  <si>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</si>
  <si>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</si>
  <si>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</si>
  <si>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</si>
  <si>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</si>
  <si>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</si>
  <si>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</si>
  <si>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</si>
  <si>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</si>
  <si>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</si>
  <si>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</si>
  <si>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</si>
  <si>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</si>
  <si>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</si>
  <si>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</si>
  <si>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</si>
  <si>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</si>
  <si>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</si>
  <si>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</si>
  <si>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</si>
  <si>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</si>
  <si>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</si>
  <si>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</si>
  <si>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</si>
  <si>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</si>
  <si>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</si>
  <si>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</si>
  <si>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</si>
  <si>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</si>
  <si>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</si>
  <si>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</si>
  <si>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</si>
  <si>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</si>
  <si>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</si>
  <si>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</si>
  <si>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</si>
  <si>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</si>
  <si>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</si>
  <si>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</si>
  <si>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</si>
  <si>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</si>
  <si>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</si>
  <si>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</si>
  <si>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</si>
  <si>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</si>
  <si>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</si>
  <si>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</si>
  <si>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</si>
  <si>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</si>
  <si>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</si>
  <si>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</si>
  <si>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</si>
  <si>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</si>
  <si>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</si>
  <si>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</si>
  <si>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</si>
  <si>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</si>
  <si>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</si>
  <si>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</si>
  <si>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</si>
  <si>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</si>
  <si>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</si>
  <si>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</si>
  <si>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</si>
  <si>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</si>
  <si>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</si>
  <si>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</si>
  <si>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</si>
  <si>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</si>
  <si>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</si>
  <si>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</si>
  <si>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</si>
  <si>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</si>
  <si>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</si>
  <si>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</si>
  <si>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</si>
  <si>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</si>
  <si>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</si>
  <si>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</si>
  <si>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</si>
  <si>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</si>
  <si>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</si>
  <si>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</si>
  <si>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</si>
  <si>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</si>
  <si>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</si>
  <si>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</si>
  <si>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</si>
  <si>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</si>
  <si>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</si>
  <si>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</si>
  <si>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</si>
  <si>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</si>
  <si>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</si>
  <si>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</si>
  <si>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</si>
  <si>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</si>
  <si>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</si>
  <si>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</si>
  <si>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</si>
  <si>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</si>
  <si>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</si>
  <si>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</si>
  <si>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</si>
  <si>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</si>
  <si>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</si>
  <si>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</si>
  <si>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</si>
  <si>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</si>
  <si>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</si>
  <si>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</si>
  <si>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</si>
  <si>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</si>
  <si>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</si>
  <si>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</si>
  <si>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</si>
  <si>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</si>
  <si>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</si>
  <si>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</si>
  <si>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</si>
  <si>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</si>
  <si>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</si>
  <si>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</si>
  <si>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</si>
  <si>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</si>
  <si>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</si>
  <si>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</si>
  <si>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</si>
  <si>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</si>
  <si>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</si>
  <si>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</si>
  <si>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</si>
  <si>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</si>
  <si>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</si>
  <si>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</si>
  <si>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</si>
  <si>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</si>
  <si>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</si>
  <si>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</si>
  <si>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</si>
  <si>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</si>
  <si>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</si>
  <si>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</si>
  <si>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</si>
  <si>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</si>
  <si>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</si>
  <si>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</si>
  <si>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</si>
  <si>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</si>
  <si>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</si>
  <si>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</si>
  <si>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</si>
  <si>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</si>
  <si>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</si>
  <si>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</si>
  <si>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</si>
  <si>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</si>
  <si>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</si>
  <si>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</si>
  <si>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</si>
  <si>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</si>
  <si>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</si>
  <si>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</si>
  <si>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</si>
  <si>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</si>
  <si>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</si>
  <si>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</si>
  <si>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</si>
  <si>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</si>
  <si>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</si>
  <si>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</si>
  <si>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</si>
  <si>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</si>
  <si>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</si>
  <si>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</si>
  <si>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</si>
  <si>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</si>
  <si>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</si>
  <si>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</si>
  <si>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</si>
  <si>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</si>
  <si>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</si>
  <si>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</si>
  <si>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</si>
  <si>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</si>
  <si>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</si>
  <si>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</si>
  <si>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</si>
  <si>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</si>
  <si>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</si>
  <si>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</si>
  <si>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</si>
  <si>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</si>
  <si>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</si>
  <si>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</si>
  <si>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</si>
  <si>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</si>
  <si>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</si>
  <si>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</si>
  <si>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</si>
  <si>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</si>
  <si>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</si>
  <si>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</si>
  <si>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</si>
  <si>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</si>
  <si>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</si>
  <si>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</si>
  <si>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</si>
  <si>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</si>
  <si>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</si>
  <si>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</si>
  <si>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</si>
  <si>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</si>
  <si>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</si>
  <si>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</si>
  <si>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</si>
  <si>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</si>
  <si>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</si>
  <si>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</si>
  <si>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</si>
  <si>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</si>
  <si>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</si>
  <si>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</si>
  <si>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</si>
  <si>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</si>
  <si>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</si>
  <si>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</si>
  <si>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</si>
  <si>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</si>
  <si>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</si>
  <si>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</si>
  <si>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</si>
  <si>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</si>
  <si>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</si>
  <si>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</si>
  <si>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</si>
  <si>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</si>
  <si>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</si>
  <si>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</si>
  <si>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</si>
  <si>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</si>
  <si>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</si>
  <si>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</si>
  <si>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</si>
  <si>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</si>
  <si>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</si>
  <si>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</si>
  <si>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</si>
  <si>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</si>
  <si>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</si>
  <si>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</si>
  <si>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</si>
  <si>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</si>
  <si>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</si>
  <si>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</si>
  <si>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</si>
  <si>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</si>
  <si>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</si>
  <si>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</si>
  <si>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</si>
  <si>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</si>
  <si>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</si>
  <si>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</si>
  <si>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</si>
  <si>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</si>
  <si>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</si>
  <si>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</si>
  <si>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</si>
  <si>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</si>
  <si>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</si>
  <si>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</si>
  <si>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</si>
  <si>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</si>
  <si>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</si>
  <si>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</si>
  <si>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</si>
  <si>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</si>
  <si>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</si>
  <si>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</si>
  <si>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</si>
  <si>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</si>
  <si>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</si>
  <si>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</si>
  <si>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</si>
  <si>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</si>
  <si>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</si>
  <si>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</si>
  <si>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</si>
  <si>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</si>
  <si>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</si>
  <si>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</si>
  <si>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</si>
  <si>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</si>
  <si>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</si>
  <si>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</si>
  <si>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</si>
  <si>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</si>
  <si>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</si>
  <si>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</si>
  <si>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</si>
  <si>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</si>
  <si>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</si>
  <si>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</si>
  <si>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2024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</si>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</sst>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6" borderId="21" applyNumberFormat="0" applyAlignment="0" applyProtection="0"/>
    <xf numFmtId="0" fontId="34" fillId="30" borderId="0" applyNumberFormat="0" applyBorder="0" applyAlignment="0" applyProtection="0"/>
    <xf numFmtId="0" fontId="17" fillId="0" borderId="0"/>
    <xf numFmtId="0" fontId="1" fillId="0" borderId="0"/>
    <xf numFmtId="0" fontId="4" fillId="11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6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2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6" fillId="0" borderId="0" xfId="32" applyNumberFormat="1" applyFont="1" applyFill="1" applyBorder="1" applyAlignment="1">
      <alignment horizontal="right" vertical="center" wrapText="1" readingOrder="1"/>
    </xf>
    <xf numFmtId="0" fontId="16" fillId="0" borderId="0" xfId="32" applyNumberFormat="1" applyFont="1" applyFill="1" applyBorder="1" applyAlignment="1">
      <alignment vertical="center" wrapText="1" readingOrder="1"/>
    </xf>
    <xf numFmtId="39" fontId="16" fillId="0" borderId="6" xfId="32" applyNumberFormat="1" applyFont="1" applyFill="1" applyBorder="1" applyAlignment="1">
      <alignment horizontal="right" vertical="center" wrapText="1" readingOrder="1"/>
    </xf>
    <xf numFmtId="0" fontId="15" fillId="0" borderId="8" xfId="32" applyNumberFormat="1" applyFont="1" applyFill="1" applyBorder="1" applyAlignment="1">
      <alignment vertical="top" wrapText="1"/>
    </xf>
    <xf numFmtId="0" fontId="14" fillId="0" borderId="9" xfId="32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2" applyNumberFormat="1" applyFont="1" applyFill="1" applyBorder="1" applyAlignment="1">
      <alignment horizontal="right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2" applyNumberFormat="1" applyFont="1" applyFill="1" applyBorder="1" applyAlignment="1">
      <alignment horizontal="right" vertical="center" wrapText="1" readingOrder="1"/>
    </xf>
    <xf numFmtId="171" fontId="3" fillId="0" borderId="6" xfId="32" applyNumberFormat="1" applyFont="1" applyFill="1" applyBorder="1" applyAlignment="1">
      <alignment horizontal="right" vertical="center" wrapText="1" readingOrder="1"/>
    </xf>
    <xf numFmtId="39" fontId="3" fillId="10" borderId="6" xfId="32" applyNumberFormat="1" applyFont="1" applyFill="1" applyBorder="1" applyAlignment="1">
      <alignment horizontal="right" vertical="center" wrapText="1" readingOrder="1"/>
    </xf>
    <xf numFmtId="39" fontId="21" fillId="0" borderId="6" xfId="32" applyNumberFormat="1" applyFont="1" applyFill="1" applyBorder="1" applyAlignment="1">
      <alignment horizontal="right" vertical="center" wrapText="1" readingOrder="1"/>
    </xf>
    <xf numFmtId="39" fontId="21" fillId="0" borderId="10" xfId="32" applyNumberFormat="1" applyFont="1" applyFill="1" applyBorder="1" applyAlignment="1">
      <alignment horizontal="right" vertical="center" wrapText="1" readingOrder="1"/>
    </xf>
    <xf numFmtId="0" fontId="21" fillId="0" borderId="10" xfId="32" applyNumberFormat="1" applyFont="1" applyFill="1" applyBorder="1" applyAlignment="1">
      <alignment horizontal="center" vertical="center" wrapText="1" readingOrder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horizontal="center" vertical="center" wrapText="1" readingOrder="1"/>
    </xf>
    <xf numFmtId="0" fontId="21" fillId="0" borderId="11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3" fillId="0" borderId="6" xfId="32" applyNumberFormat="1" applyFont="1" applyFill="1" applyBorder="1" applyAlignment="1">
      <alignment horizontal="center" vertical="center" wrapText="1" readingOrder="1"/>
    </xf>
    <xf numFmtId="0" fontId="3" fillId="0" borderId="11" xfId="32" applyNumberFormat="1" applyFont="1" applyFill="1" applyBorder="1" applyAlignment="1">
      <alignment horizontal="center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1" applyFont="1" applyAlignment="1">
      <alignment horizontal="left"/>
    </xf>
    <xf numFmtId="0" fontId="22" fillId="0" borderId="0" xfId="31" applyFont="1" applyAlignment="1">
      <alignment horizontal="left"/>
    </xf>
    <xf numFmtId="0" fontId="20" fillId="0" borderId="6" xfId="32" applyNumberFormat="1" applyFont="1" applyFill="1" applyBorder="1" applyAlignment="1">
      <alignment horizontal="center" vertical="center" readingOrder="1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/>
    </xf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left" vertical="center" wrapText="1" readingOrder="1"/>
    </xf>
    <xf numFmtId="0" fontId="20" fillId="0" borderId="7" xfId="32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16" fillId="0" borderId="10" xfId="32" applyNumberFormat="1" applyFont="1" applyFill="1" applyBorder="1" applyAlignment="1">
      <alignment vertical="center" wrapText="1" readingOrder="1"/>
    </xf>
    <xf numFmtId="0" fontId="16" fillId="0" borderId="6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horizontal="left" vertical="center" wrapText="1" readingOrder="1"/>
    </xf>
    <xf numFmtId="0" fontId="14" fillId="0" borderId="12" xfId="32" applyNumberFormat="1" applyFont="1" applyFill="1" applyBorder="1" applyAlignment="1">
      <alignment horizontal="right" vertical="center" wrapText="1" readingOrder="1"/>
    </xf>
    <xf numFmtId="0" fontId="14" fillId="0" borderId="13" xfId="32" applyNumberFormat="1" applyFont="1" applyFill="1" applyBorder="1" applyAlignment="1">
      <alignment horizontal="right" vertical="center" wrapText="1" readingOrder="1"/>
    </xf>
    <xf numFmtId="0" fontId="18" fillId="0" borderId="0" xfId="31" applyFont="1" applyFill="1" applyAlignment="1">
      <alignment horizontal="right"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20" fillId="0" borderId="6" xfId="32" applyNumberFormat="1" applyFont="1" applyFill="1" applyBorder="1" applyAlignment="1">
      <alignment horizontal="center" vertical="center" wrapText="1" readingOrder="1"/>
    </xf>
    <xf numFmtId="0" fontId="3" fillId="0" borderId="6" xfId="32" applyNumberFormat="1" applyFont="1" applyFill="1" applyBorder="1" applyAlignment="1">
      <alignment horizontal="right" vertical="center" wrapText="1" readingOrder="1"/>
    </xf>
    <xf numFmtId="0" fontId="25" fillId="0" borderId="0" xfId="3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2" applyNumberFormat="1" applyFont="1" applyFill="1" applyBorder="1" applyAlignment="1">
      <alignment horizontal="left" vertical="center" wrapText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vertical="center" wrapText="1" readingOrder="1"/>
    </xf>
    <xf numFmtId="0" fontId="21" fillId="0" borderId="7" xfId="32" applyNumberFormat="1" applyFont="1" applyFill="1" applyBorder="1" applyAlignment="1">
      <alignment horizontal="left" vertical="center" wrapText="1" readingOrder="1"/>
    </xf>
    <xf numFmtId="0" fontId="21" fillId="0" borderId="9" xfId="32" applyNumberFormat="1" applyFont="1" applyFill="1" applyBorder="1" applyAlignment="1">
      <alignment horizontal="left" vertical="center" wrapText="1" readingOrder="1"/>
    </xf>
    <xf numFmtId="0" fontId="21" fillId="0" borderId="8" xfId="32" applyNumberFormat="1" applyFont="1" applyFill="1" applyBorder="1" applyAlignment="1">
      <alignment horizontal="left" vertical="center" wrapText="1" readingOrder="1"/>
    </xf>
    <xf numFmtId="0" fontId="21" fillId="0" borderId="10" xfId="32" applyNumberFormat="1" applyFont="1" applyFill="1" applyBorder="1" applyAlignment="1">
      <alignment vertical="center" wrapText="1" readingOrder="1"/>
    </xf>
    <xf numFmtId="0" fontId="21" fillId="0" borderId="14" xfId="32" applyNumberFormat="1" applyFont="1" applyFill="1" applyBorder="1" applyAlignment="1">
      <alignment vertical="center" wrapText="1" readingOrder="1"/>
    </xf>
    <xf numFmtId="0" fontId="21" fillId="0" borderId="18" xfId="32" applyNumberFormat="1" applyFont="1" applyFill="1" applyBorder="1" applyAlignment="1">
      <alignment horizontal="right" vertical="center" wrapText="1" readingOrder="1"/>
    </xf>
    <xf numFmtId="0" fontId="21" fillId="0" borderId="19" xfId="32" applyNumberFormat="1" applyFont="1" applyFill="1" applyBorder="1" applyAlignment="1">
      <alignment horizontal="right" vertical="center" wrapText="1" readingOrder="1"/>
    </xf>
    <xf numFmtId="0" fontId="21" fillId="0" borderId="11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horizontal="center" vertical="center" wrapText="1" readingOrder="1"/>
    </xf>
    <xf numFmtId="0" fontId="14" fillId="0" borderId="9" xfId="32" applyNumberFormat="1" applyFont="1" applyFill="1" applyBorder="1" applyAlignment="1">
      <alignment horizontal="center" vertical="center" wrapText="1" readingOrder="1"/>
    </xf>
    <xf numFmtId="0" fontId="14" fillId="0" borderId="8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3" fillId="0" borderId="14" xfId="32" applyNumberFormat="1" applyFont="1" applyFill="1" applyBorder="1" applyAlignment="1">
      <alignment horizontal="center" vertical="center" wrapText="1" readingOrder="1"/>
    </xf>
    <xf numFmtId="0" fontId="3" fillId="0" borderId="12" xfId="32" applyNumberFormat="1" applyFont="1" applyFill="1" applyBorder="1" applyAlignment="1">
      <alignment horizontal="center" vertical="center" wrapText="1" readingOrder="1"/>
    </xf>
    <xf numFmtId="0" fontId="3" fillId="0" borderId="13" xfId="32" applyNumberFormat="1" applyFont="1" applyFill="1" applyBorder="1" applyAlignment="1">
      <alignment horizontal="center" vertical="center" wrapText="1" readingOrder="1"/>
    </xf>
    <xf numFmtId="0" fontId="17" fillId="0" borderId="15" xfId="31" applyBorder="1" applyAlignment="1">
      <alignment vertical="center" wrapText="1" readingOrder="1"/>
    </xf>
    <xf numFmtId="0" fontId="17" fillId="0" borderId="16" xfId="31" applyBorder="1" applyAlignment="1">
      <alignment vertical="center" wrapText="1" readingOrder="1"/>
    </xf>
    <xf numFmtId="0" fontId="17" fillId="0" borderId="17" xfId="3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center" vertical="center" wrapText="1" readingOrder="1"/>
    </xf>
    <xf numFmtId="0" fontId="24" fillId="0" borderId="0" xfId="31" applyFont="1" applyAlignment="1">
      <alignment horizontal="left"/>
    </xf>
    <xf numFmtId="0" fontId="23" fillId="0" borderId="0" xfId="32" applyNumberFormat="1" applyFont="1" applyFill="1" applyBorder="1" applyAlignment="1">
      <alignment horizontal="left" vertical="center"/>
    </xf>
    <xf numFmtId="0" fontId="22" fillId="0" borderId="0" xfId="31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E30E8B07-B390-40D0-8E0E-D40DC5ABFC6C}"/>
    <cellStyle name="Input" xfId="29" builtinId="20" customBuiltin="1"/>
    <cellStyle name="Neutrale" xfId="30" builtinId="28" customBuiltin="1"/>
    <cellStyle name="Normale" xfId="0" builtinId="0"/>
    <cellStyle name="Normale 2" xfId="31" xr:uid="{28F96C9A-4E9D-49D6-952B-DF0D224AD5C9}"/>
    <cellStyle name="Normale 3" xfId="32" xr:uid="{CF961703-82B7-4D52-92B4-97D52E465C0F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C217-E0E9-41A3-848B-B6AE9BF98FB8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59" t="s">
        <v>374</v>
      </c>
      <c r="B1" s="60"/>
      <c r="C1" s="60"/>
      <c r="D1" s="60"/>
      <c r="E1" s="60"/>
      <c r="F1" s="60"/>
      <c r="G1" s="61"/>
      <c r="H1" s="47"/>
    </row>
    <row r="2" spans="1:8" ht="25.5" customHeight="1" x14ac:dyDescent="0.25">
      <c r="A2" s="59" t="s">
        <v>373</v>
      </c>
      <c r="B2" s="60"/>
      <c r="C2" s="60"/>
      <c r="D2" s="60"/>
      <c r="E2" s="60"/>
      <c r="F2" s="60"/>
      <c r="G2" s="61"/>
      <c r="H2" s="47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B6:F6"/>
    <mergeCell ref="B7:F7"/>
    <mergeCell ref="B8:F8"/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5:F35"/>
    <mergeCell ref="B21:F21"/>
    <mergeCell ref="B22:F22"/>
    <mergeCell ref="B23:F23"/>
    <mergeCell ref="B24:F24"/>
    <mergeCell ref="B25:F25"/>
    <mergeCell ref="B26:F26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647E-2062-4804-BF91-86741F9B882D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0" t="s">
        <v>374</v>
      </c>
      <c r="B1" s="70"/>
      <c r="C1" s="70"/>
      <c r="D1" s="70"/>
      <c r="E1" s="70"/>
      <c r="F1" s="70"/>
      <c r="G1" s="70"/>
      <c r="H1" s="70"/>
    </row>
    <row r="2" spans="1:8" ht="25.5" customHeight="1" x14ac:dyDescent="0.25">
      <c r="A2" s="70" t="s">
        <v>373</v>
      </c>
      <c r="B2" s="70"/>
      <c r="C2" s="70"/>
      <c r="D2" s="70"/>
      <c r="E2" s="70"/>
      <c r="F2" s="70"/>
      <c r="G2" s="70"/>
      <c r="H2" s="70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B25:F25"/>
    <mergeCell ref="B26:F26"/>
    <mergeCell ref="B27:F27"/>
    <mergeCell ref="B21:F21"/>
    <mergeCell ref="B22:F22"/>
    <mergeCell ref="B23:F23"/>
    <mergeCell ref="B24:F24"/>
    <mergeCell ref="B19:F19"/>
    <mergeCell ref="B20:F20"/>
    <mergeCell ref="B13:F13"/>
    <mergeCell ref="B15:F15"/>
    <mergeCell ref="B16:F16"/>
    <mergeCell ref="B17:F17"/>
    <mergeCell ref="B14:F14"/>
    <mergeCell ref="B12:F12"/>
    <mergeCell ref="B6:F6"/>
    <mergeCell ref="B7:F7"/>
    <mergeCell ref="B8:F8"/>
    <mergeCell ref="A9:F9"/>
    <mergeCell ref="B18:F18"/>
    <mergeCell ref="A3:F3"/>
    <mergeCell ref="B4:F4"/>
    <mergeCell ref="B5:F5"/>
    <mergeCell ref="A2:H2"/>
    <mergeCell ref="B10:F10"/>
    <mergeCell ref="B11:F11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42F3-7364-4864-8963-2996D5ACAC81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45"/>
    </row>
    <row r="2" spans="1:32" ht="38.25" customHeight="1" x14ac:dyDescent="0.25">
      <c r="A2" s="74" t="s">
        <v>426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46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L3:W3"/>
    <mergeCell ref="A4:F5"/>
    <mergeCell ref="G4:H4"/>
    <mergeCell ref="I4:J4"/>
    <mergeCell ref="K4:L4"/>
    <mergeCell ref="M4:N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A8:B8"/>
    <mergeCell ref="D8:F8"/>
    <mergeCell ref="S4:T4"/>
    <mergeCell ref="U4:V4"/>
    <mergeCell ref="W4:X4"/>
    <mergeCell ref="A9:B9"/>
    <mergeCell ref="D9:F9"/>
    <mergeCell ref="O4:P4"/>
    <mergeCell ref="A10:B10"/>
    <mergeCell ref="D10:F10"/>
    <mergeCell ref="A11:B11"/>
    <mergeCell ref="D11:F11"/>
    <mergeCell ref="A12:B12"/>
    <mergeCell ref="D12:F12"/>
    <mergeCell ref="A13:B13"/>
    <mergeCell ref="D13:F13"/>
    <mergeCell ref="A14:B14"/>
    <mergeCell ref="D14:F14"/>
    <mergeCell ref="D15:F15"/>
    <mergeCell ref="A16:B16"/>
    <mergeCell ref="D16:F16"/>
    <mergeCell ref="A17:B17"/>
    <mergeCell ref="D17:F17"/>
    <mergeCell ref="A18:F18"/>
    <mergeCell ref="A19:B19"/>
    <mergeCell ref="D19:F19"/>
    <mergeCell ref="A20:B20"/>
    <mergeCell ref="D20:F20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4BA8-AF80-40BD-A618-2102EC0EEC59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 ht="38.25" customHeight="1" x14ac:dyDescent="0.25">
      <c r="A2" s="98" t="s">
        <v>426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32:F32"/>
    <mergeCell ref="A31:F31"/>
    <mergeCell ref="A28:B28"/>
    <mergeCell ref="D28:F28"/>
    <mergeCell ref="A29:F29"/>
    <mergeCell ref="A30:F30"/>
    <mergeCell ref="A26:B26"/>
    <mergeCell ref="D26:F26"/>
    <mergeCell ref="A27:B27"/>
    <mergeCell ref="D27:F27"/>
    <mergeCell ref="A24:B24"/>
    <mergeCell ref="D24:F24"/>
    <mergeCell ref="A25:B25"/>
    <mergeCell ref="D25:F25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8AC3-950A-4B4F-BD85-4D95F66A7C33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customWidth="1"/>
    <col min="3" max="3" width="64.5" customWidth="1"/>
    <col min="4" max="5" width="13.83203125" customWidth="1"/>
    <col min="6" max="6" width="3.33203125" customWidth="1"/>
    <col min="7" max="7" width="6.83203125" customWidth="1"/>
  </cols>
  <sheetData>
    <row r="1" spans="1:5" ht="24" customHeight="1" x14ac:dyDescent="0.2">
      <c r="A1" s="100" t="s">
        <v>329</v>
      </c>
      <c r="B1" s="101"/>
      <c r="C1" s="101"/>
      <c r="D1" s="102"/>
      <c r="E1" s="102"/>
    </row>
    <row r="2" spans="1:5" ht="24" customHeight="1" x14ac:dyDescent="0.2">
      <c r="A2" s="103" t="s">
        <v>328</v>
      </c>
      <c r="B2" s="104"/>
      <c r="C2" s="104"/>
      <c r="D2" s="105" t="s">
        <v>327</v>
      </c>
      <c r="E2" s="105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1781494.23</v>
      </c>
      <c r="E4" s="3">
        <v>1845726.47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1576794.93</v>
      </c>
      <c r="E5" s="4">
        <v>1641027.17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1576794.93</v>
      </c>
      <c r="E6" s="4">
        <v>1641027.17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204699.3</v>
      </c>
      <c r="E13" s="4">
        <v>204699.3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204699.3</v>
      </c>
      <c r="E14" s="4">
        <v>204699.3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102124.48000000001</v>
      </c>
      <c r="E16" s="3">
        <v>116164.41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102124.48000000001</v>
      </c>
      <c r="E17" s="4">
        <v>116164.41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102124.48000000001</v>
      </c>
      <c r="E18" s="4">
        <v>106815.37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9349.0400000000009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1127844.9700000002</v>
      </c>
      <c r="E23" s="3">
        <v>1154650.51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911905.08</v>
      </c>
      <c r="E24" s="4">
        <v>866770.28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171.17</v>
      </c>
      <c r="E25" s="4">
        <v>171.17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352102.5</v>
      </c>
      <c r="E26" s="4">
        <v>344428.12999999995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559631.41</v>
      </c>
      <c r="E27" s="4">
        <v>522170.98000000004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8301.119999999999</v>
      </c>
      <c r="E28" s="4">
        <v>10552.699999999999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7951.12</v>
      </c>
      <c r="E30" s="4">
        <v>10361.299999999999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350</v>
      </c>
      <c r="E31" s="4">
        <v>191.4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3192.8399999999997</v>
      </c>
      <c r="E33" s="4">
        <v>2222.5500000000002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3192.8399999999997</v>
      </c>
      <c r="E36" s="4">
        <v>2222.5500000000002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204445.93000000002</v>
      </c>
      <c r="E42" s="4">
        <v>275104.98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41794.32</v>
      </c>
      <c r="E43" s="4">
        <v>41794.32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76724.820000000007</v>
      </c>
      <c r="E44" s="4">
        <v>156208.22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85926.790000000008</v>
      </c>
      <c r="E45" s="4">
        <v>77102.439999999988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787288.79</v>
      </c>
      <c r="E46" s="3">
        <v>789530.45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605199.59</v>
      </c>
      <c r="E50" s="4">
        <v>629676.04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605199.59</v>
      </c>
      <c r="E51" s="4">
        <v>629676.04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0</v>
      </c>
      <c r="E53" s="4">
        <v>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5391.44</v>
      </c>
      <c r="E76" s="4">
        <v>5391.44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5391.44</v>
      </c>
      <c r="E77" s="4">
        <v>5391.44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176697.76</v>
      </c>
      <c r="E80" s="4">
        <v>154462.97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176697.76</v>
      </c>
      <c r="E81" s="4">
        <v>154462.97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42685.41</v>
      </c>
      <c r="E85" s="3">
        <v>42685.41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42685.41</v>
      </c>
      <c r="E86" s="4">
        <v>42685.41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42685.41</v>
      </c>
      <c r="E87" s="4">
        <v>42685.41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0</v>
      </c>
      <c r="E145" s="3">
        <v>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0</v>
      </c>
      <c r="E146" s="4">
        <v>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0</v>
      </c>
      <c r="E147" s="4">
        <v>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418907.44999999995</v>
      </c>
      <c r="E151" s="3">
        <v>417526.48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369893.78</v>
      </c>
      <c r="E152" s="4">
        <v>368636.74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226457.58999999997</v>
      </c>
      <c r="E153" s="4">
        <v>225300.55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123303.13</v>
      </c>
      <c r="E154" s="4">
        <v>123303.13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11396.79</v>
      </c>
      <c r="E155" s="4">
        <v>11396.79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8736.27</v>
      </c>
      <c r="E157" s="4">
        <v>8636.27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49013.67</v>
      </c>
      <c r="E158" s="4">
        <v>48889.740000000005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0</v>
      </c>
      <c r="E159" s="4">
        <v>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39400</v>
      </c>
      <c r="E162" s="4">
        <v>39400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1000.4</v>
      </c>
      <c r="E163" s="4">
        <v>1010.79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8613.27</v>
      </c>
      <c r="E164" s="4">
        <v>8478.9500000000007</v>
      </c>
    </row>
    <row r="165" spans="1:5" ht="24" customHeight="1" x14ac:dyDescent="0.2">
      <c r="A165" s="54"/>
      <c r="B165" s="54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2766897.83</v>
      </c>
      <c r="E166" s="3">
        <v>2476835.4000000004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528653.02</v>
      </c>
      <c r="E167" s="4">
        <v>495336.31000000006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416015.57</v>
      </c>
      <c r="E168" s="4">
        <v>389994.55000000005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112637.45000000001</v>
      </c>
      <c r="E169" s="4">
        <v>105341.75999999999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41784.609999999993</v>
      </c>
      <c r="E170" s="4">
        <v>38539.609999999993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41784.609999999993</v>
      </c>
      <c r="E171" s="4">
        <v>38539.609999999993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1783457.7700000003</v>
      </c>
      <c r="E172" s="4">
        <v>1559910.28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25335.309999999994</v>
      </c>
      <c r="E173" s="4">
        <v>30040.89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1758122.4600000002</v>
      </c>
      <c r="E174" s="4">
        <v>1529869.3900000001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205021.86</v>
      </c>
      <c r="E175" s="4">
        <v>206191.39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135336.47</v>
      </c>
      <c r="E176" s="4">
        <v>126332.20000000001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18130.03</v>
      </c>
      <c r="E177" s="4">
        <v>23121.19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485.12</v>
      </c>
      <c r="E178" s="4">
        <v>0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51070.239999999998</v>
      </c>
      <c r="E179" s="4">
        <v>56738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6353.98</v>
      </c>
      <c r="E187" s="4">
        <v>6355.53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6349.2</v>
      </c>
      <c r="E192" s="4">
        <v>6349.2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4.78</v>
      </c>
      <c r="E193" s="4">
        <v>6.33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23015.82</v>
      </c>
      <c r="E198" s="4">
        <v>26276.43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7630.48</v>
      </c>
      <c r="E199" s="4">
        <v>9401.09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1798</v>
      </c>
      <c r="E200" s="4">
        <v>3588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13587.34</v>
      </c>
      <c r="E202" s="4">
        <v>13287.34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178610.77</v>
      </c>
      <c r="E203" s="4">
        <v>144225.85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0</v>
      </c>
      <c r="E204" s="4">
        <v>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36870.699999999997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88484.800000000003</v>
      </c>
      <c r="E206" s="4">
        <v>90967.49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33229.870000000003</v>
      </c>
      <c r="E207" s="4">
        <v>33229.870000000003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5.65</v>
      </c>
      <c r="E208" s="4">
        <v>8.74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20019.75</v>
      </c>
      <c r="E209" s="4">
        <v>20019.75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1523224.25</v>
      </c>
      <c r="E210" s="3">
        <v>1093086.3400000001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1015882.7</v>
      </c>
      <c r="E214" s="4">
        <v>1059187.32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998095.10000000009</v>
      </c>
      <c r="E215" s="4">
        <v>1041399.72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0</v>
      </c>
      <c r="E216" s="4">
        <v>0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17787.599999999999</v>
      </c>
      <c r="E217" s="4">
        <v>17787.599999999999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42714.340000000004</v>
      </c>
      <c r="E221" s="4">
        <v>33899.019999999997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42714.340000000004</v>
      </c>
      <c r="E222" s="4">
        <v>33899.019999999997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0</v>
      </c>
      <c r="E225" s="4">
        <v>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464627.21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464627.21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55209.88</v>
      </c>
      <c r="E300" s="3">
        <v>55209.88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55209.88</v>
      </c>
      <c r="E307" s="4">
        <v>55209.88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55209.88</v>
      </c>
      <c r="E308" s="4">
        <v>55209.88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0</v>
      </c>
      <c r="E319" s="3">
        <v>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0</v>
      </c>
      <c r="E320" s="4">
        <v>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0</v>
      </c>
      <c r="E321" s="4">
        <v>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418907.44999999995</v>
      </c>
      <c r="E325" s="3">
        <v>399388.52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369893.78</v>
      </c>
      <c r="E326" s="4">
        <v>356100.12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226457.58999999997</v>
      </c>
      <c r="E327" s="4">
        <v>212948.95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123303.13</v>
      </c>
      <c r="E328" s="4">
        <v>123303.13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11396.79</v>
      </c>
      <c r="E329" s="4">
        <v>11111.77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8736.27</v>
      </c>
      <c r="E331" s="4">
        <v>8736.27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49013.67</v>
      </c>
      <c r="E332" s="4">
        <v>43288.4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0</v>
      </c>
      <c r="E333" s="4">
        <v>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39400</v>
      </c>
      <c r="E336" s="4">
        <v>34043.03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1000.4</v>
      </c>
      <c r="E337" s="4">
        <v>800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8613.27</v>
      </c>
      <c r="E338" s="4">
        <v>8445.3700000000008</v>
      </c>
    </row>
    <row r="339" spans="1:5" ht="24" customHeight="1" x14ac:dyDescent="0.2">
      <c r="A339" s="11"/>
      <c r="B339" s="11"/>
      <c r="C339" s="6"/>
      <c r="D339" s="48"/>
      <c r="E339" s="48"/>
    </row>
    <row r="340" spans="1:5" ht="24" customHeight="1" x14ac:dyDescent="0.2">
      <c r="A340" s="50" t="s">
        <v>0</v>
      </c>
      <c r="B340" s="50"/>
      <c r="C340" s="10" t="s">
        <v>428</v>
      </c>
      <c r="D340" s="51">
        <v>662973.59</v>
      </c>
      <c r="E340" s="51">
        <v>0</v>
      </c>
    </row>
    <row r="341" spans="1:5" ht="24" customHeight="1" x14ac:dyDescent="0.2">
      <c r="A341" s="50" t="s">
        <v>0</v>
      </c>
      <c r="B341" s="50"/>
      <c r="C341" s="10" t="s">
        <v>429</v>
      </c>
      <c r="D341" s="51">
        <v>541501.23</v>
      </c>
      <c r="E341" s="51">
        <v>0</v>
      </c>
    </row>
    <row r="342" spans="1:5" ht="24" customHeight="1" x14ac:dyDescent="0.2">
      <c r="A342" s="50" t="s">
        <v>0</v>
      </c>
      <c r="B342" s="50"/>
      <c r="C342" s="10" t="s">
        <v>430</v>
      </c>
      <c r="D342" s="51">
        <f>D340+D341+D4+D16+D23+D46+D85+D126+D145+D148+D151</f>
        <v>5464820.1500000004</v>
      </c>
      <c r="E342" s="51">
        <f>E340+E341+E4+E16+E23+E46+E85+E126+E145+E148+E151</f>
        <v>4366283.7300000004</v>
      </c>
    </row>
    <row r="343" spans="1:5" ht="24" customHeight="1" x14ac:dyDescent="0.2">
      <c r="A343" s="52" t="s">
        <v>160</v>
      </c>
      <c r="B343" s="52"/>
      <c r="C343" s="49" t="s">
        <v>431</v>
      </c>
      <c r="D343" s="53">
        <f>D166+D210+D259+D300+D319+D322+D325</f>
        <v>4764239.41</v>
      </c>
      <c r="E343" s="53">
        <f>E166+E210+E259+E300+E319+E322+E325</f>
        <v>4024520.14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Micaela</cp:lastModifiedBy>
  <cp:lastPrinted>2015-05-23T07:59:41Z</cp:lastPrinted>
  <dcterms:created xsi:type="dcterms:W3CDTF">2015-03-03T10:52:24Z</dcterms:created>
  <dcterms:modified xsi:type="dcterms:W3CDTF">2025-05-29T07:41:27Z</dcterms:modified>
</cp:coreProperties>
</file>