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Loretta\Bilancio 2025-2027\Bilancio per trasparenza\"/>
    </mc:Choice>
  </mc:AlternateContent>
  <xr:revisionPtr revIDLastSave="0" documentId="8_{55D2BBB7-4F6B-4A36-8CEF-02917B07FB6F}" xr6:coauthVersionLast="47" xr6:coauthVersionMax="47" xr10:uidLastSave="{00000000-0000-0000-0000-000000000000}"/>
  <bookViews>
    <workbookView xWindow="-120" yWindow="-120" windowWidth="29040" windowHeight="15840" activeTab="4" xr2:uid="{E7DBA52C-750B-4418-BF47-5F7FD03A6324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H45" i="1"/>
  <c r="G41" i="1"/>
  <c r="G45" i="1"/>
  <c r="H41" i="1"/>
  <c r="G9" i="2"/>
  <c r="H9" i="2"/>
  <c r="G17" i="2"/>
  <c r="H17" i="2"/>
  <c r="G25" i="2"/>
  <c r="H25" i="2"/>
  <c r="G34" i="2"/>
  <c r="H34" i="2"/>
  <c r="H45" i="2"/>
  <c r="G41" i="2"/>
  <c r="G45" i="2"/>
  <c r="H41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E32" i="3"/>
  <c r="AD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<sst xmlns="http://schemas.openxmlformats.org/spreadsheetml/2006/main" count="1286" uniqueCount="440">
  <si>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</si>
  <si>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</si>
  <si>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</si>
  <si>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</si>
  <si>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</si>
  <si>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</si>
  <si>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</si>
  <si>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</si>
  <si>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</si>
  <si>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</si>
  <si>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</si>
  <si>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</si>
  <si>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</si>
  <si>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</si>
  <si>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</si>
  <si>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</si>
  <si>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</si>
  <si>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</si>
  <si>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</si>
  <si>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</si>
  <si>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</si>
  <si>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</si>
  <si>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</si>
  <si>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</si>
  <si>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</si>
  <si>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</si>
  <si>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</si>
  <si>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</si>
  <si>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</si>
  <si>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</si>
  <si>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</si>
  <si>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</si>
  <si>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</si>
  <si>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</si>
  <si>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</si>
  <si>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</si>
  <si>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</si>
  <si>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</si>
  <si>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</si>
  <si>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</si>
  <si>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</si>
  <si>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</si>
  <si>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</si>
  <si>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</si>
  <si>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</si>
  <si>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</si>
  <si>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</si>
  <si>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</si>
  <si>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</si>
  <si>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</si>
  <si>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</si>
  <si>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</si>
  <si>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</si>
  <si>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</si>
  <si>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</si>
  <si>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</si>
  <si>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</si>
  <si>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</si>
  <si>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</si>
  <si>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</si>
  <si>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</si>
  <si>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</si>
  <si>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</si>
  <si>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</si>
  <si>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</si>
  <si>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</si>
  <si>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</si>
  <si>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</si>
  <si>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</si>
  <si>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</si>
  <si>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</si>
  <si>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</si>
  <si>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</si>
  <si>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</si>
  <si>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</si>
  <si>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</si>
  <si>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</si>
  <si>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</si>
  <si>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</si>
  <si>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</si>
  <si>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</si>
  <si>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</si>
  <si>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</si>
  <si>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</si>
  <si>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</si>
  <si>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</si>
  <si>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</si>
  <si>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</si>
  <si>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</si>
  <si>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</si>
  <si>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</si>
  <si>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</si>
  <si>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</si>
  <si>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</si>
  <si>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</si>
  <si>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</si>
  <si>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</si>
  <si>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</si>
  <si>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</si>
  <si>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</si>
  <si>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</si>
  <si>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</si>
  <si>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</si>
  <si>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</si>
  <si>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</si>
  <si>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</si>
  <si>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</si>
  <si>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</si>
  <si>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</si>
  <si>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</si>
  <si>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</si>
  <si>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</si>
  <si>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</si>
  <si>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</si>
  <si>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</si>
  <si>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</si>
  <si>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</si>
  <si>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</si>
  <si>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</si>
  <si>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</si>
  <si>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</si>
  <si>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</si>
  <si>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</si>
  <si>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</si>
  <si>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</si>
  <si>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</si>
  <si>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</si>
  <si>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</si>
  <si>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</si>
  <si>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</si>
  <si>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</si>
  <si>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</si>
  <si>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</si>
  <si>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</si>
  <si>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</si>
  <si>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</si>
  <si>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</si>
  <si>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</si>
  <si>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</si>
  <si>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</si>
  <si>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</si>
  <si>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</si>
  <si>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</si>
  <si>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</si>
  <si>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</si>
  <si>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</si>
  <si>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</si>
  <si>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</si>
  <si>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</si>
  <si>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</si>
  <si>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</si>
  <si>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</si>
  <si>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</si>
  <si>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</si>
  <si>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</si>
  <si>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</si>
  <si>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</si>
  <si>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</si>
  <si>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</si>
  <si>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</si>
  <si>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</si>
  <si>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</si>
  <si>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</si>
  <si>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</si>
  <si>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</si>
  <si>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</si>
  <si>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</si>
  <si>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</si>
  <si>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</si>
  <si>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</si>
  <si>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</si>
  <si>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</si>
  <si>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</si>
  <si>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</si>
  <si>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</si>
  <si>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</si>
  <si>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</si>
  <si>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</si>
  <si>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</si>
  <si>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</si>
  <si>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</si>
  <si>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</si>
  <si>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</si>
  <si>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</si>
  <si>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</si>
  <si>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</si>
  <si>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</si>
  <si>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</si>
  <si>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</si>
  <si>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</si>
  <si>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</si>
  <si>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</si>
  <si>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</si>
  <si>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</si>
  <si>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</si>
  <si>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</si>
  <si>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</si>
  <si>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</si>
  <si>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</si>
  <si>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</si>
  <si>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</si>
  <si>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</si>
  <si>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</si>
  <si>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</si>
  <si>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</si>
  <si>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</si>
  <si>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</si>
  <si>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</si>
  <si>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</si>
  <si>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</si>
  <si>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</si>
  <si>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</si>
  <si>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</si>
  <si>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</si>
  <si>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</si>
  <si>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</si>
  <si>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</si>
  <si>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</si>
  <si>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</si>
  <si>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</si>
  <si>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</si>
  <si>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</si>
  <si>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</si>
  <si>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</si>
  <si>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</si>
  <si>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</si>
  <si>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</si>
  <si>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</si>
  <si>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</si>
  <si>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</si>
  <si>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</si>
  <si>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</si>
  <si>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</si>
  <si>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</si>
  <si>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</si>
  <si>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</si>
  <si>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</si>
  <si>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</si>
  <si>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</si>
  <si>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</si>
  <si>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</si>
  <si>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</si>
  <si>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</si>
  <si>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</si>
  <si>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</si>
  <si>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</si>
  <si>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</si>
  <si>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</si>
  <si>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</si>
  <si>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</si>
  <si>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</si>
  <si>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</si>
  <si>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</si>
  <si>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</si>
  <si>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</si>
  <si>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</si>
  <si>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</si>
  <si>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</si>
  <si>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</si>
  <si>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</si>
  <si>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</si>
  <si>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</si>
  <si>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</si>
  <si>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</si>
  <si>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</si>
  <si>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</si>
  <si>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</si>
  <si>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</si>
  <si>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</si>
  <si>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</si>
  <si>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</si>
  <si>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</si>
  <si>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</si>
  <si>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</si>
  <si>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</si>
  <si>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</si>
  <si>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</si>
  <si>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</si>
  <si>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</si>
  <si>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</si>
  <si>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</si>
  <si>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</si>
  <si>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</si>
  <si>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</si>
  <si>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</si>
  <si>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</si>
  <si>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</si>
  <si>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</si>
  <si>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</si>
  <si>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</si>
  <si>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</si>
  <si>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</si>
  <si>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</si>
  <si>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</si>
  <si>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</si>
  <si>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</si>
  <si>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</si>
  <si>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</si>
  <si>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</si>
  <si>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</si>
  <si>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</si>
  <si>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</si>
  <si>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</si>
  <si>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</si>
  <si>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</si>
  <si>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</si>
  <si>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</si>
  <si>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</si>
  <si>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</si>
  <si>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</si>
  <si>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</si>
  <si>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</si>
  <si>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</si>
  <si>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</si>
  <si>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</si>
  <si>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</si>
  <si>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</si>
  <si>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</si>
  <si>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</si>
  <si>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</si>
  <si>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</si>
  <si>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</si>
  <si>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</si>
  <si>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</si>
  <si>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</si>
  <si>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</si>
  <si>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</si>
  <si>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2025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</si>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</sst>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7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7" fillId="9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6" borderId="21" applyNumberFormat="0" applyAlignment="0" applyProtection="0"/>
    <xf numFmtId="0" fontId="34" fillId="30" borderId="0" applyNumberFormat="0" applyBorder="0" applyAlignment="0" applyProtection="0"/>
    <xf numFmtId="0" fontId="17" fillId="0" borderId="0"/>
    <xf numFmtId="0" fontId="1" fillId="0" borderId="0"/>
    <xf numFmtId="0" fontId="4" fillId="11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6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2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6" fillId="0" borderId="0" xfId="32" applyNumberFormat="1" applyFont="1" applyFill="1" applyBorder="1" applyAlignment="1">
      <alignment horizontal="right" vertical="center" wrapText="1" readingOrder="1"/>
    </xf>
    <xf numFmtId="0" fontId="16" fillId="0" borderId="0" xfId="32" applyNumberFormat="1" applyFont="1" applyFill="1" applyBorder="1" applyAlignment="1">
      <alignment vertical="center" wrapText="1" readingOrder="1"/>
    </xf>
    <xf numFmtId="39" fontId="16" fillId="0" borderId="6" xfId="32" applyNumberFormat="1" applyFont="1" applyFill="1" applyBorder="1" applyAlignment="1">
      <alignment horizontal="right" vertical="center" wrapText="1" readingOrder="1"/>
    </xf>
    <xf numFmtId="0" fontId="15" fillId="0" borderId="8" xfId="32" applyNumberFormat="1" applyFont="1" applyFill="1" applyBorder="1" applyAlignment="1">
      <alignment vertical="top" wrapText="1"/>
    </xf>
    <xf numFmtId="0" fontId="14" fillId="0" borderId="9" xfId="32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2" applyNumberFormat="1" applyFont="1" applyFill="1" applyBorder="1" applyAlignment="1">
      <alignment horizontal="right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2" applyNumberFormat="1" applyFont="1" applyFill="1" applyBorder="1" applyAlignment="1">
      <alignment horizontal="right" vertical="center" wrapText="1" readingOrder="1"/>
    </xf>
    <xf numFmtId="171" fontId="3" fillId="0" borderId="6" xfId="32" applyNumberFormat="1" applyFont="1" applyFill="1" applyBorder="1" applyAlignment="1">
      <alignment horizontal="right" vertical="center" wrapText="1" readingOrder="1"/>
    </xf>
    <xf numFmtId="39" fontId="3" fillId="10" borderId="6" xfId="32" applyNumberFormat="1" applyFont="1" applyFill="1" applyBorder="1" applyAlignment="1">
      <alignment horizontal="right" vertical="center" wrapText="1" readingOrder="1"/>
    </xf>
    <xf numFmtId="39" fontId="21" fillId="0" borderId="6" xfId="32" applyNumberFormat="1" applyFont="1" applyFill="1" applyBorder="1" applyAlignment="1">
      <alignment horizontal="right" vertical="center" wrapText="1" readingOrder="1"/>
    </xf>
    <xf numFmtId="39" fontId="21" fillId="0" borderId="10" xfId="32" applyNumberFormat="1" applyFont="1" applyFill="1" applyBorder="1" applyAlignment="1">
      <alignment horizontal="right" vertical="center" wrapText="1" readingOrder="1"/>
    </xf>
    <xf numFmtId="0" fontId="21" fillId="0" borderId="10" xfId="32" applyNumberFormat="1" applyFont="1" applyFill="1" applyBorder="1" applyAlignment="1">
      <alignment horizontal="center" vertical="center" wrapText="1" readingOrder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horizontal="center" vertical="center" wrapText="1" readingOrder="1"/>
    </xf>
    <xf numFmtId="0" fontId="21" fillId="0" borderId="11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3" fillId="0" borderId="6" xfId="32" applyNumberFormat="1" applyFont="1" applyFill="1" applyBorder="1" applyAlignment="1">
      <alignment horizontal="center" vertical="center" wrapText="1" readingOrder="1"/>
    </xf>
    <xf numFmtId="0" fontId="3" fillId="0" borderId="11" xfId="32" applyNumberFormat="1" applyFont="1" applyFill="1" applyBorder="1" applyAlignment="1">
      <alignment horizontal="center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1" applyFont="1" applyAlignment="1">
      <alignment horizontal="left"/>
    </xf>
    <xf numFmtId="0" fontId="22" fillId="0" borderId="0" xfId="31" applyFont="1" applyAlignment="1">
      <alignment horizontal="left"/>
    </xf>
    <xf numFmtId="0" fontId="20" fillId="0" borderId="6" xfId="32" applyNumberFormat="1" applyFont="1" applyFill="1" applyBorder="1" applyAlignment="1">
      <alignment horizontal="center" vertical="center" readingOrder="1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/>
    </xf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left" vertical="center" wrapText="1" readingOrder="1"/>
    </xf>
    <xf numFmtId="0" fontId="20" fillId="0" borderId="7" xfId="32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16" fillId="0" borderId="10" xfId="32" applyNumberFormat="1" applyFont="1" applyFill="1" applyBorder="1" applyAlignment="1">
      <alignment vertical="center" wrapText="1" readingOrder="1"/>
    </xf>
    <xf numFmtId="0" fontId="16" fillId="0" borderId="6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horizontal="left" vertical="center" wrapText="1" readingOrder="1"/>
    </xf>
    <xf numFmtId="0" fontId="14" fillId="0" borderId="12" xfId="32" applyNumberFormat="1" applyFont="1" applyFill="1" applyBorder="1" applyAlignment="1">
      <alignment horizontal="right" vertical="center" wrapText="1" readingOrder="1"/>
    </xf>
    <xf numFmtId="0" fontId="14" fillId="0" borderId="13" xfId="32" applyNumberFormat="1" applyFont="1" applyFill="1" applyBorder="1" applyAlignment="1">
      <alignment horizontal="right" vertical="center" wrapText="1" readingOrder="1"/>
    </xf>
    <xf numFmtId="0" fontId="18" fillId="0" borderId="0" xfId="31" applyFont="1" applyFill="1" applyAlignment="1">
      <alignment horizontal="right"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20" fillId="0" borderId="6" xfId="32" applyNumberFormat="1" applyFont="1" applyFill="1" applyBorder="1" applyAlignment="1">
      <alignment horizontal="center" vertical="center" wrapText="1" readingOrder="1"/>
    </xf>
    <xf numFmtId="0" fontId="3" fillId="0" borderId="6" xfId="32" applyNumberFormat="1" applyFont="1" applyFill="1" applyBorder="1" applyAlignment="1">
      <alignment horizontal="right" vertical="center" wrapText="1" readingOrder="1"/>
    </xf>
    <xf numFmtId="0" fontId="25" fillId="0" borderId="0" xfId="3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2" applyNumberFormat="1" applyFont="1" applyFill="1" applyBorder="1" applyAlignment="1">
      <alignment horizontal="left" vertical="center" wrapText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vertical="center" wrapText="1" readingOrder="1"/>
    </xf>
    <xf numFmtId="0" fontId="21" fillId="0" borderId="7" xfId="32" applyNumberFormat="1" applyFont="1" applyFill="1" applyBorder="1" applyAlignment="1">
      <alignment horizontal="left" vertical="center" wrapText="1" readingOrder="1"/>
    </xf>
    <xf numFmtId="0" fontId="21" fillId="0" borderId="9" xfId="32" applyNumberFormat="1" applyFont="1" applyFill="1" applyBorder="1" applyAlignment="1">
      <alignment horizontal="left" vertical="center" wrapText="1" readingOrder="1"/>
    </xf>
    <xf numFmtId="0" fontId="21" fillId="0" borderId="8" xfId="32" applyNumberFormat="1" applyFont="1" applyFill="1" applyBorder="1" applyAlignment="1">
      <alignment horizontal="left" vertical="center" wrapText="1" readingOrder="1"/>
    </xf>
    <xf numFmtId="0" fontId="21" fillId="0" borderId="10" xfId="32" applyNumberFormat="1" applyFont="1" applyFill="1" applyBorder="1" applyAlignment="1">
      <alignment vertical="center" wrapText="1" readingOrder="1"/>
    </xf>
    <xf numFmtId="0" fontId="21" fillId="0" borderId="14" xfId="32" applyNumberFormat="1" applyFont="1" applyFill="1" applyBorder="1" applyAlignment="1">
      <alignment vertical="center" wrapText="1" readingOrder="1"/>
    </xf>
    <xf numFmtId="0" fontId="21" fillId="0" borderId="18" xfId="32" applyNumberFormat="1" applyFont="1" applyFill="1" applyBorder="1" applyAlignment="1">
      <alignment horizontal="right" vertical="center" wrapText="1" readingOrder="1"/>
    </xf>
    <xf numFmtId="0" fontId="21" fillId="0" borderId="19" xfId="32" applyNumberFormat="1" applyFont="1" applyFill="1" applyBorder="1" applyAlignment="1">
      <alignment horizontal="right" vertical="center" wrapText="1" readingOrder="1"/>
    </xf>
    <xf numFmtId="0" fontId="21" fillId="0" borderId="11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horizontal="center" vertical="center" wrapText="1" readingOrder="1"/>
    </xf>
    <xf numFmtId="0" fontId="14" fillId="0" borderId="9" xfId="32" applyNumberFormat="1" applyFont="1" applyFill="1" applyBorder="1" applyAlignment="1">
      <alignment horizontal="center" vertical="center" wrapText="1" readingOrder="1"/>
    </xf>
    <xf numFmtId="0" fontId="14" fillId="0" borderId="8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3" fillId="0" borderId="14" xfId="32" applyNumberFormat="1" applyFont="1" applyFill="1" applyBorder="1" applyAlignment="1">
      <alignment horizontal="center" vertical="center" wrapText="1" readingOrder="1"/>
    </xf>
    <xf numFmtId="0" fontId="3" fillId="0" borderId="12" xfId="32" applyNumberFormat="1" applyFont="1" applyFill="1" applyBorder="1" applyAlignment="1">
      <alignment horizontal="center" vertical="center" wrapText="1" readingOrder="1"/>
    </xf>
    <xf numFmtId="0" fontId="3" fillId="0" borderId="13" xfId="32" applyNumberFormat="1" applyFont="1" applyFill="1" applyBorder="1" applyAlignment="1">
      <alignment horizontal="center" vertical="center" wrapText="1" readingOrder="1"/>
    </xf>
    <xf numFmtId="0" fontId="17" fillId="0" borderId="15" xfId="31" applyBorder="1" applyAlignment="1">
      <alignment vertical="center" wrapText="1" readingOrder="1"/>
    </xf>
    <xf numFmtId="0" fontId="17" fillId="0" borderId="16" xfId="31" applyBorder="1" applyAlignment="1">
      <alignment vertical="center" wrapText="1" readingOrder="1"/>
    </xf>
    <xf numFmtId="0" fontId="17" fillId="0" borderId="17" xfId="3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center" vertical="center" wrapText="1" readingOrder="1"/>
    </xf>
    <xf numFmtId="0" fontId="24" fillId="0" borderId="0" xfId="31" applyFont="1" applyAlignment="1">
      <alignment horizontal="left"/>
    </xf>
    <xf numFmtId="0" fontId="23" fillId="0" borderId="0" xfId="32" applyNumberFormat="1" applyFont="1" applyFill="1" applyBorder="1" applyAlignment="1">
      <alignment horizontal="left" vertical="center"/>
    </xf>
    <xf numFmtId="0" fontId="22" fillId="0" borderId="0" xfId="31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D9FF706E-0687-4241-A904-1B6B97F0ADC4}"/>
    <cellStyle name="Input" xfId="29" builtinId="20" customBuiltin="1"/>
    <cellStyle name="Neutrale" xfId="30" builtinId="28" customBuiltin="1"/>
    <cellStyle name="Normale" xfId="0" builtinId="0"/>
    <cellStyle name="Normale 2" xfId="31" xr:uid="{A8E49C01-00B8-4C21-B8D3-7C0584699AD3}"/>
    <cellStyle name="Normale 3" xfId="32" xr:uid="{4F30AFED-2272-4665-AC24-F06F8BB0A780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3809-617A-494B-B87D-CBBA8C88C943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59" t="s">
        <v>374</v>
      </c>
      <c r="B1" s="60"/>
      <c r="C1" s="60"/>
      <c r="D1" s="60"/>
      <c r="E1" s="60"/>
      <c r="F1" s="60"/>
      <c r="G1" s="61"/>
      <c r="H1" s="47"/>
    </row>
    <row r="2" spans="1:8" ht="25.5" customHeight="1" x14ac:dyDescent="0.25">
      <c r="A2" s="59" t="s">
        <v>373</v>
      </c>
      <c r="B2" s="60"/>
      <c r="C2" s="60"/>
      <c r="D2" s="60"/>
      <c r="E2" s="60"/>
      <c r="F2" s="60"/>
      <c r="G2" s="61"/>
      <c r="H2" s="47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B6:F6"/>
    <mergeCell ref="B7:F7"/>
    <mergeCell ref="B8:F8"/>
    <mergeCell ref="A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5:F35"/>
    <mergeCell ref="B21:F21"/>
    <mergeCell ref="B22:F22"/>
    <mergeCell ref="B23:F23"/>
    <mergeCell ref="B24:F24"/>
    <mergeCell ref="B25:F25"/>
    <mergeCell ref="B26:F26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9CED-E6BF-420C-8174-A6D96E891A22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0" t="s">
        <v>374</v>
      </c>
      <c r="B1" s="70"/>
      <c r="C1" s="70"/>
      <c r="D1" s="70"/>
      <c r="E1" s="70"/>
      <c r="F1" s="70"/>
      <c r="G1" s="70"/>
      <c r="H1" s="70"/>
    </row>
    <row r="2" spans="1:8" ht="25.5" customHeight="1" x14ac:dyDescent="0.25">
      <c r="A2" s="70" t="s">
        <v>373</v>
      </c>
      <c r="B2" s="70"/>
      <c r="C2" s="70"/>
      <c r="D2" s="70"/>
      <c r="E2" s="70"/>
      <c r="F2" s="70"/>
      <c r="G2" s="70"/>
      <c r="H2" s="70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B25:F25"/>
    <mergeCell ref="B26:F26"/>
    <mergeCell ref="B27:F27"/>
    <mergeCell ref="B21:F21"/>
    <mergeCell ref="B22:F22"/>
    <mergeCell ref="B23:F23"/>
    <mergeCell ref="B24:F24"/>
    <mergeCell ref="B19:F19"/>
    <mergeCell ref="B20:F20"/>
    <mergeCell ref="B13:F13"/>
    <mergeCell ref="B15:F15"/>
    <mergeCell ref="B16:F16"/>
    <mergeCell ref="B17:F17"/>
    <mergeCell ref="B14:F14"/>
    <mergeCell ref="B12:F12"/>
    <mergeCell ref="B6:F6"/>
    <mergeCell ref="B7:F7"/>
    <mergeCell ref="B8:F8"/>
    <mergeCell ref="A9:F9"/>
    <mergeCell ref="B18:F18"/>
    <mergeCell ref="A3:F3"/>
    <mergeCell ref="B4:F4"/>
    <mergeCell ref="B5:F5"/>
    <mergeCell ref="A2:H2"/>
    <mergeCell ref="B10:F10"/>
    <mergeCell ref="B11:F11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A8E5-7A67-403E-B886-73C7BFF4399A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45"/>
    </row>
    <row r="2" spans="1:32" ht="38.25" customHeight="1" x14ac:dyDescent="0.25">
      <c r="A2" s="74" t="s">
        <v>426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46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L3:W3"/>
    <mergeCell ref="A4:F5"/>
    <mergeCell ref="G4:H4"/>
    <mergeCell ref="I4:J4"/>
    <mergeCell ref="K4:L4"/>
    <mergeCell ref="M4:N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A8:B8"/>
    <mergeCell ref="D8:F8"/>
    <mergeCell ref="S4:T4"/>
    <mergeCell ref="U4:V4"/>
    <mergeCell ref="W4:X4"/>
    <mergeCell ref="A9:B9"/>
    <mergeCell ref="D9:F9"/>
    <mergeCell ref="O4:P4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D15:F15"/>
    <mergeCell ref="A16:B16"/>
    <mergeCell ref="D16:F16"/>
    <mergeCell ref="A17:B17"/>
    <mergeCell ref="D17:F17"/>
    <mergeCell ref="A18:F18"/>
    <mergeCell ref="A19:B19"/>
    <mergeCell ref="D19:F19"/>
    <mergeCell ref="A20:B20"/>
    <mergeCell ref="D20:F20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FC51-69A6-4ACE-A55E-7CF51AB4AEBD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38.25" customHeight="1" x14ac:dyDescent="0.25">
      <c r="A2" s="98" t="s">
        <v>426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32:F32"/>
    <mergeCell ref="A31:F31"/>
    <mergeCell ref="A28:B28"/>
    <mergeCell ref="D28:F28"/>
    <mergeCell ref="A29:F29"/>
    <mergeCell ref="A30:F30"/>
    <mergeCell ref="A26:B26"/>
    <mergeCell ref="D26:F26"/>
    <mergeCell ref="A27:B27"/>
    <mergeCell ref="D27:F27"/>
    <mergeCell ref="A24:B24"/>
    <mergeCell ref="D24:F24"/>
    <mergeCell ref="A25:B25"/>
    <mergeCell ref="D25:F25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8954-B9DF-4CF1-8191-11D056483B88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customWidth="1"/>
    <col min="3" max="3" width="64.5" customWidth="1"/>
    <col min="4" max="5" width="13.83203125" customWidth="1"/>
    <col min="6" max="6" width="3.33203125" customWidth="1"/>
    <col min="7" max="7" width="6.83203125" customWidth="1"/>
  </cols>
  <sheetData>
    <row r="1" spans="1:5" ht="24" customHeight="1" x14ac:dyDescent="0.2">
      <c r="A1" s="100" t="s">
        <v>329</v>
      </c>
      <c r="B1" s="101"/>
      <c r="C1" s="101"/>
      <c r="D1" s="102"/>
      <c r="E1" s="102"/>
    </row>
    <row r="2" spans="1:5" ht="24" customHeight="1" x14ac:dyDescent="0.2">
      <c r="A2" s="103" t="s">
        <v>328</v>
      </c>
      <c r="B2" s="104"/>
      <c r="C2" s="104"/>
      <c r="D2" s="105" t="s">
        <v>327</v>
      </c>
      <c r="E2" s="105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1730948</v>
      </c>
      <c r="E4" s="3">
        <v>1936703.63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1578628</v>
      </c>
      <c r="E5" s="4">
        <v>1784383.63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1578628</v>
      </c>
      <c r="E6" s="4">
        <v>1784383.63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152320</v>
      </c>
      <c r="E13" s="4">
        <v>152320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152320</v>
      </c>
      <c r="E14" s="4">
        <v>152320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162078</v>
      </c>
      <c r="E16" s="3">
        <v>211363.40000000002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162078</v>
      </c>
      <c r="E17" s="4">
        <v>211363.40000000002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162078</v>
      </c>
      <c r="E18" s="4">
        <v>211363.40000000002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1134750</v>
      </c>
      <c r="E23" s="3">
        <v>1185676.31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928543</v>
      </c>
      <c r="E24" s="4">
        <v>949184.99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300</v>
      </c>
      <c r="E25" s="4">
        <v>300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330900</v>
      </c>
      <c r="E26" s="4">
        <v>347668.16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597343</v>
      </c>
      <c r="E27" s="4">
        <v>601216.82999999996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16500</v>
      </c>
      <c r="E28" s="4">
        <v>13174.5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15500</v>
      </c>
      <c r="E30" s="4">
        <v>12174.5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1000</v>
      </c>
      <c r="E31" s="4">
        <v>1000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1105</v>
      </c>
      <c r="E33" s="4">
        <v>1293.1500000000001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1105</v>
      </c>
      <c r="E36" s="4">
        <v>1293.1500000000001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188602</v>
      </c>
      <c r="E42" s="4">
        <v>222023.67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4000</v>
      </c>
      <c r="E43" s="4">
        <v>4000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78882</v>
      </c>
      <c r="E44" s="4">
        <v>112303.67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105720</v>
      </c>
      <c r="E45" s="4">
        <v>105720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415300</v>
      </c>
      <c r="E46" s="3">
        <v>1658894.41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154800</v>
      </c>
      <c r="E50" s="4">
        <v>1381270.9500000002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154800</v>
      </c>
      <c r="E51" s="4">
        <v>1381270.9500000002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0</v>
      </c>
      <c r="E53" s="4">
        <v>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260500</v>
      </c>
      <c r="E80" s="4">
        <v>277623.45999999996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260500</v>
      </c>
      <c r="E81" s="4">
        <v>277623.45999999996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800000</v>
      </c>
      <c r="E145" s="3">
        <v>800000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800000</v>
      </c>
      <c r="E146" s="4">
        <v>800000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800000</v>
      </c>
      <c r="E147" s="4">
        <v>800000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666000</v>
      </c>
      <c r="E151" s="3">
        <v>673206.9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559000</v>
      </c>
      <c r="E152" s="4">
        <v>559000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311000</v>
      </c>
      <c r="E153" s="4">
        <v>311000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154000</v>
      </c>
      <c r="E154" s="4">
        <v>154000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51000</v>
      </c>
      <c r="E155" s="4">
        <v>51000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43000</v>
      </c>
      <c r="E157" s="4">
        <v>43000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107000</v>
      </c>
      <c r="E158" s="4">
        <v>114206.9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0</v>
      </c>
      <c r="E159" s="4">
        <v>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52000</v>
      </c>
      <c r="E162" s="4">
        <v>52309.87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35000</v>
      </c>
      <c r="E163" s="4">
        <v>41166.39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20000</v>
      </c>
      <c r="E164" s="4">
        <v>20730.64</v>
      </c>
    </row>
    <row r="165" spans="1:5" ht="24" customHeight="1" x14ac:dyDescent="0.2">
      <c r="A165" s="54"/>
      <c r="B165" s="54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3034067</v>
      </c>
      <c r="E166" s="3">
        <v>3937551.04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589498</v>
      </c>
      <c r="E167" s="4">
        <v>720249.95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466158</v>
      </c>
      <c r="E168" s="4">
        <v>570338.55999999994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123340</v>
      </c>
      <c r="E169" s="4">
        <v>149911.39000000001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44066</v>
      </c>
      <c r="E170" s="4">
        <v>54882.130000000012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44066</v>
      </c>
      <c r="E171" s="4">
        <v>54882.130000000012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1822884</v>
      </c>
      <c r="E172" s="4">
        <v>2639298.2199999997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40200</v>
      </c>
      <c r="E173" s="4">
        <v>64722.43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1782684</v>
      </c>
      <c r="E174" s="4">
        <v>2574575.7899999996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235110</v>
      </c>
      <c r="E175" s="4">
        <v>311342.03000000003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149960</v>
      </c>
      <c r="E176" s="4">
        <v>220375.19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20600</v>
      </c>
      <c r="E177" s="4">
        <v>22408.84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3050</v>
      </c>
      <c r="E178" s="4">
        <v>3050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61500</v>
      </c>
      <c r="E179" s="4">
        <v>65508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4835</v>
      </c>
      <c r="E187" s="4">
        <v>4835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4330</v>
      </c>
      <c r="E192" s="4">
        <v>4330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505</v>
      </c>
      <c r="E193" s="4">
        <v>505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16891</v>
      </c>
      <c r="E198" s="4">
        <v>25884.71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1800</v>
      </c>
      <c r="E199" s="4">
        <v>10793.71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3000</v>
      </c>
      <c r="E200" s="4">
        <v>3000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12091</v>
      </c>
      <c r="E202" s="4">
        <v>12091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320783</v>
      </c>
      <c r="E203" s="4">
        <v>181059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159724</v>
      </c>
      <c r="E204" s="4">
        <v>20000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0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97000</v>
      </c>
      <c r="E206" s="4">
        <v>97000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44009</v>
      </c>
      <c r="E207" s="4">
        <v>44009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30</v>
      </c>
      <c r="E208" s="4">
        <v>30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20020</v>
      </c>
      <c r="E209" s="4">
        <v>20020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390300</v>
      </c>
      <c r="E210" s="3">
        <v>1488144.77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388300</v>
      </c>
      <c r="E214" s="4">
        <v>1477037.57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388300</v>
      </c>
      <c r="E215" s="4">
        <v>1445097.97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0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0</v>
      </c>
      <c r="E217" s="4">
        <v>31939.599999999999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2000</v>
      </c>
      <c r="E221" s="4">
        <v>11107.2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9107.2000000000007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2000</v>
      </c>
      <c r="E225" s="4">
        <v>2000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25500</v>
      </c>
      <c r="E300" s="3">
        <v>25500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25500</v>
      </c>
      <c r="E307" s="4">
        <v>25500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25500</v>
      </c>
      <c r="E308" s="4">
        <v>25500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800000</v>
      </c>
      <c r="E319" s="3">
        <v>800000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800000</v>
      </c>
      <c r="E320" s="4">
        <v>800000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800000</v>
      </c>
      <c r="E321" s="4">
        <v>800000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666000</v>
      </c>
      <c r="E325" s="3">
        <v>726786.71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559000</v>
      </c>
      <c r="E326" s="4">
        <v>559000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311000</v>
      </c>
      <c r="E327" s="4">
        <v>311000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154000</v>
      </c>
      <c r="E328" s="4">
        <v>154000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51000</v>
      </c>
      <c r="E329" s="4">
        <v>51000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43000</v>
      </c>
      <c r="E331" s="4">
        <v>43000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107000</v>
      </c>
      <c r="E332" s="4">
        <v>167786.71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0</v>
      </c>
      <c r="E333" s="4">
        <v>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52000</v>
      </c>
      <c r="E336" s="4">
        <v>103889.45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35000</v>
      </c>
      <c r="E337" s="4">
        <v>43897.26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20000</v>
      </c>
      <c r="E338" s="4">
        <v>20000</v>
      </c>
    </row>
    <row r="339" spans="1:5" ht="24" customHeight="1" x14ac:dyDescent="0.2">
      <c r="A339" s="11"/>
      <c r="B339" s="11"/>
      <c r="C339" s="6"/>
      <c r="D339" s="48"/>
      <c r="E339" s="48"/>
    </row>
    <row r="340" spans="1:5" ht="24" customHeight="1" x14ac:dyDescent="0.2">
      <c r="A340" s="50" t="s">
        <v>0</v>
      </c>
      <c r="B340" s="50"/>
      <c r="C340" s="10" t="s">
        <v>428</v>
      </c>
      <c r="D340" s="51">
        <v>6791</v>
      </c>
      <c r="E340" s="51">
        <v>0</v>
      </c>
    </row>
    <row r="341" spans="1:5" ht="24" customHeight="1" x14ac:dyDescent="0.2">
      <c r="A341" s="50" t="s">
        <v>0</v>
      </c>
      <c r="B341" s="50"/>
      <c r="C341" s="10" t="s">
        <v>429</v>
      </c>
      <c r="D341" s="51">
        <v>0</v>
      </c>
      <c r="E341" s="51">
        <v>0</v>
      </c>
    </row>
    <row r="342" spans="1:5" ht="24" customHeight="1" x14ac:dyDescent="0.2">
      <c r="A342" s="50" t="s">
        <v>0</v>
      </c>
      <c r="B342" s="50"/>
      <c r="C342" s="10" t="s">
        <v>430</v>
      </c>
      <c r="D342" s="51">
        <f>D340+D341+D4+D16+D23+D46+D85+D126+D145+D148+D151</f>
        <v>4915867</v>
      </c>
      <c r="E342" s="51">
        <f>E340+E341+E4+E16+E23+E46+E85+E126+E145+E148+E151</f>
        <v>6465844.6500000004</v>
      </c>
    </row>
    <row r="343" spans="1:5" ht="24" customHeight="1" x14ac:dyDescent="0.2">
      <c r="A343" s="52" t="s">
        <v>160</v>
      </c>
      <c r="B343" s="52"/>
      <c r="C343" s="49" t="s">
        <v>431</v>
      </c>
      <c r="D343" s="53">
        <f>D166+D210+D259+D300+D319+D322+D325</f>
        <v>4915867</v>
      </c>
      <c r="E343" s="53">
        <f>E166+E210+E259+E300+E319+E322+E325</f>
        <v>6977982.5200000005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Micaela</cp:lastModifiedBy>
  <cp:lastPrinted>2015-05-23T07:59:41Z</cp:lastPrinted>
  <dcterms:created xsi:type="dcterms:W3CDTF">2015-03-03T10:52:24Z</dcterms:created>
  <dcterms:modified xsi:type="dcterms:W3CDTF">2025-05-29T07:37:04Z</dcterms:modified>
</cp:coreProperties>
</file>