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64011"/>
  <mc:AlternateContent xmlns:mc="http://schemas.openxmlformats.org/markup-compatibility/2006">
    <mc:Choice Requires="x15">
      <x15ac:absPath xmlns:x15ac="http://schemas.microsoft.com/office/spreadsheetml/2010/11/ac" url="C:\Users\bortolina.bonomelli\Desktop\PRESENZE DIPENDENTI\TASSO PRESENZE 2022\"/>
    </mc:Choice>
  </mc:AlternateContent>
  <bookViews>
    <workbookView xWindow="0" yWindow="0" windowWidth="28800" windowHeight="12000" activeTab="2"/>
  </bookViews>
  <sheets>
    <sheet name="LUG" sheetId="1" r:id="rId1"/>
    <sheet name="AGO" sheetId="2" r:id="rId2"/>
    <sheet name="SE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3" l="1"/>
  <c r="I8" i="3"/>
  <c r="H8" i="3"/>
  <c r="G8" i="3"/>
  <c r="J7" i="3"/>
  <c r="I7" i="3"/>
  <c r="H7" i="3"/>
  <c r="G7" i="3"/>
  <c r="J6" i="3"/>
  <c r="I6" i="3"/>
  <c r="H6" i="3"/>
  <c r="G6" i="3"/>
  <c r="J8" i="2"/>
  <c r="I8" i="2"/>
  <c r="H8" i="2"/>
  <c r="K8" i="2" s="1"/>
  <c r="L8" i="2" s="1"/>
  <c r="G8" i="2"/>
  <c r="J7" i="2"/>
  <c r="I7" i="2"/>
  <c r="H7" i="2"/>
  <c r="G7" i="2"/>
  <c r="J6" i="2"/>
  <c r="I6" i="2"/>
  <c r="H6" i="2"/>
  <c r="G6" i="2"/>
  <c r="J8" i="1"/>
  <c r="I8" i="1"/>
  <c r="H8" i="1"/>
  <c r="G8" i="1"/>
  <c r="J7" i="1"/>
  <c r="I7" i="1"/>
  <c r="H7" i="1"/>
  <c r="G7" i="1"/>
  <c r="J6" i="1"/>
  <c r="I6" i="1"/>
  <c r="H6" i="1"/>
  <c r="G6" i="1"/>
  <c r="K8" i="1" l="1"/>
  <c r="L8" i="1" s="1"/>
  <c r="K6" i="1"/>
  <c r="L6" i="1" s="1"/>
  <c r="K8" i="3"/>
  <c r="L8" i="3" s="1"/>
  <c r="K7" i="3"/>
  <c r="L7" i="3" s="1"/>
  <c r="K6" i="3"/>
  <c r="L6" i="3" s="1"/>
  <c r="K7" i="2"/>
  <c r="L7" i="2" s="1"/>
  <c r="K6" i="2"/>
  <c r="L6" i="2" s="1"/>
  <c r="K7" i="1"/>
  <c r="L7" i="1" s="1"/>
</calcChain>
</file>

<file path=xl/sharedStrings.xml><?xml version="1.0" encoding="utf-8"?>
<sst xmlns="http://schemas.openxmlformats.org/spreadsheetml/2006/main" count="54" uniqueCount="20">
  <si>
    <t>Comune di Saviore dell'Adamello</t>
  </si>
  <si>
    <t>TASSI DI ASSENZA E PRESENZE</t>
  </si>
  <si>
    <t>SETTORE</t>
  </si>
  <si>
    <t>NUMERO DIPENDENTI</t>
  </si>
  <si>
    <t>GG PRESENZA DOVUTI</t>
  </si>
  <si>
    <t>GG ASSENZA PER FERIE</t>
  </si>
  <si>
    <t>GG ASSENZA PER MALATTIA</t>
  </si>
  <si>
    <t>GG ALTRE ASSENZE</t>
  </si>
  <si>
    <t>GG ASSENZA TOTALE</t>
  </si>
  <si>
    <t>% ASSENZA PER FERIE</t>
  </si>
  <si>
    <t>% ASSENZA PER MALATTIE</t>
  </si>
  <si>
    <t>% ASSENZA ALTRO TITOLO</t>
  </si>
  <si>
    <t>% ASSENZA</t>
  </si>
  <si>
    <t>% PRESENZA</t>
  </si>
  <si>
    <t>Area Servizio amministrazione generale</t>
  </si>
  <si>
    <t>Area Servizio contabilità</t>
  </si>
  <si>
    <t>Area Servizio assetto del territorio</t>
  </si>
  <si>
    <t>LUGLIO 2022</t>
  </si>
  <si>
    <t>AGOSTO 2022</t>
  </si>
  <si>
    <t>SETTEMBRE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</si>
</sst>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6"/>
      <color indexed="8"/>
      <name val="Bookman Old Style"/>
      <family val="1"/>
      <charset val="1"/>
    </font>
    <font>
      <b/>
      <sz val="12"/>
      <color indexed="8"/>
      <name val="Times New Roman"/>
      <family val="1"/>
    </font>
    <font>
      <b/>
      <sz val="11"/>
      <color indexed="8"/>
      <name val="Bookman Old Style"/>
      <family val="1"/>
      <charset val="1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  <charset val="1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6"/>
        <bgColor indexed="27"/>
      </patternFill>
    </fill>
    <fill>
      <patternFill patternType="solid">
        <fgColor indexed="27"/>
        <bgColor indexed="4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49" fontId="4" fillId="0" borderId="0" xfId="1" applyNumberFormat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0" borderId="1" xfId="1" applyFont="1" applyBorder="1"/>
    <xf numFmtId="0" fontId="8" fillId="0" borderId="1" xfId="1" applyFont="1" applyBorder="1" applyAlignment="1">
      <alignment horizontal="center"/>
    </xf>
    <xf numFmtId="2" fontId="8" fillId="0" borderId="1" xfId="1" applyNumberFormat="1" applyFont="1" applyBorder="1" applyAlignment="1">
      <alignment horizontal="center"/>
    </xf>
    <xf numFmtId="2" fontId="8" fillId="3" borderId="1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/>
    </xf>
    <xf numFmtId="0" fontId="9" fillId="0" borderId="0" xfId="1" applyFont="1"/>
    <xf numFmtId="0" fontId="1" fillId="0" borderId="0" xfId="1" applyAlignment="1">
      <alignment horizontal="center"/>
    </xf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2">
    <cellStyle name="Excel Built-in Normal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1352550</xdr:colOff>
      <xdr:row>0</xdr:row>
      <xdr:rowOff>47625</xdr:rowOff>
    </xdr:from>
    <xdr:to>
      <xdr:col>0</xdr:col>
      <xdr:colOff>2400300</xdr:colOff>
      <xdr:row>0</xdr:row>
      <xdr:rowOff>1209675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47625"/>
          <a:ext cx="1047750" cy="1162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>
    <pageSetUpPr fitToPage="1"/>
  </sheetPr>
  <dimension ref="A1:L8"/>
  <sheetViews>
    <sheetView workbookViewId="0">
      <selection activeCell="G10" sqref="G10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52</v>
      </c>
      <c r="D6" s="6">
        <v>14</v>
      </c>
      <c r="E6" s="6">
        <v>3</v>
      </c>
      <c r="F6" s="6">
        <v>5</v>
      </c>
      <c r="G6" s="6">
        <f>D6+E6+F6</f>
        <v>22</v>
      </c>
      <c r="H6" s="7">
        <f>D6*100/C6</f>
        <v>26.923076923076923</v>
      </c>
      <c r="I6" s="7">
        <f>E6*100/C6</f>
        <v>5.7692307692307692</v>
      </c>
      <c r="J6" s="7">
        <f>F6*100/C6</f>
        <v>9.615384615384615</v>
      </c>
      <c r="K6" s="8">
        <f>H6+I6+J6</f>
        <v>42.307692307692307</v>
      </c>
      <c r="L6" s="9">
        <f>100-K6</f>
        <v>57.692307692307693</v>
      </c>
    </row>
    <row r="7" spans="1:12" s="10" customFormat="1" ht="13.5" x14ac:dyDescent="0.25">
      <c r="A7" s="5" t="s">
        <v>15</v>
      </c>
      <c r="B7" s="6">
        <v>2</v>
      </c>
      <c r="C7" s="6">
        <v>42</v>
      </c>
      <c r="D7" s="6">
        <v>5</v>
      </c>
      <c r="E7" s="6">
        <v>0</v>
      </c>
      <c r="F7" s="6">
        <v>0</v>
      </c>
      <c r="G7" s="6">
        <f>D7+E7+F7</f>
        <v>5</v>
      </c>
      <c r="H7" s="7">
        <f>D7*100/C7</f>
        <v>11.904761904761905</v>
      </c>
      <c r="I7" s="7">
        <f>E7*100/C7</f>
        <v>0</v>
      </c>
      <c r="J7" s="7">
        <f>F7*100/C7</f>
        <v>0</v>
      </c>
      <c r="K7" s="8">
        <f>H7+I7+J7</f>
        <v>11.904761904761905</v>
      </c>
      <c r="L7" s="9">
        <f>100-K7</f>
        <v>88.095238095238102</v>
      </c>
    </row>
    <row r="8" spans="1:12" s="10" customFormat="1" ht="13.5" x14ac:dyDescent="0.25">
      <c r="A8" s="5" t="s">
        <v>16</v>
      </c>
      <c r="B8" s="6">
        <v>3</v>
      </c>
      <c r="C8" s="6">
        <v>63</v>
      </c>
      <c r="D8" s="6">
        <v>2</v>
      </c>
      <c r="E8" s="6">
        <v>0</v>
      </c>
      <c r="F8" s="6">
        <v>0</v>
      </c>
      <c r="G8" s="6">
        <f>D8+E8+F8</f>
        <v>2</v>
      </c>
      <c r="H8" s="7">
        <f>D8*100/C8</f>
        <v>3.1746031746031744</v>
      </c>
      <c r="I8" s="7">
        <f>E8*100/C8</f>
        <v>0</v>
      </c>
      <c r="J8" s="7">
        <f>F8*100/C8</f>
        <v>0</v>
      </c>
      <c r="K8" s="8">
        <f>H8+I8+J8</f>
        <v>3.1746031746031744</v>
      </c>
      <c r="L8" s="9">
        <f>100-K8</f>
        <v>96.825396825396822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>
    <pageSetUpPr fitToPage="1"/>
  </sheetPr>
  <dimension ref="A1:L8"/>
  <sheetViews>
    <sheetView workbookViewId="0">
      <selection activeCell="C13" sqref="C13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52</v>
      </c>
      <c r="D6" s="6">
        <v>6</v>
      </c>
      <c r="E6" s="6">
        <v>6</v>
      </c>
      <c r="F6" s="6">
        <v>6.33</v>
      </c>
      <c r="G6" s="6">
        <f>D6+E6+F6</f>
        <v>18.329999999999998</v>
      </c>
      <c r="H6" s="7">
        <f>D6*100/C6</f>
        <v>11.538461538461538</v>
      </c>
      <c r="I6" s="7">
        <f>E6*100/C6</f>
        <v>11.538461538461538</v>
      </c>
      <c r="J6" s="7">
        <f>F6*100/C6</f>
        <v>12.173076923076923</v>
      </c>
      <c r="K6" s="8">
        <f>H6+I6+J6</f>
        <v>35.25</v>
      </c>
      <c r="L6" s="9">
        <f>100-K6</f>
        <v>64.75</v>
      </c>
    </row>
    <row r="7" spans="1:12" s="10" customFormat="1" ht="13.5" x14ac:dyDescent="0.25">
      <c r="A7" s="5" t="s">
        <v>15</v>
      </c>
      <c r="B7" s="6">
        <v>2</v>
      </c>
      <c r="C7" s="6">
        <v>44</v>
      </c>
      <c r="D7" s="6">
        <v>7</v>
      </c>
      <c r="E7" s="6">
        <v>0</v>
      </c>
      <c r="F7" s="6">
        <v>0</v>
      </c>
      <c r="G7" s="6">
        <f>D7+E7+F7</f>
        <v>7</v>
      </c>
      <c r="H7" s="7">
        <f>D7*100/C7</f>
        <v>15.909090909090908</v>
      </c>
      <c r="I7" s="7">
        <f>E7*100/C7</f>
        <v>0</v>
      </c>
      <c r="J7" s="7">
        <f>F7*100/C7</f>
        <v>0</v>
      </c>
      <c r="K7" s="8">
        <f>H7+I7+J7</f>
        <v>15.909090909090908</v>
      </c>
      <c r="L7" s="9">
        <f>100-K7</f>
        <v>84.090909090909093</v>
      </c>
    </row>
    <row r="8" spans="1:12" s="10" customFormat="1" ht="13.5" x14ac:dyDescent="0.25">
      <c r="A8" s="5" t="s">
        <v>16</v>
      </c>
      <c r="B8" s="6">
        <v>3</v>
      </c>
      <c r="C8" s="6">
        <v>66</v>
      </c>
      <c r="D8" s="6">
        <v>8</v>
      </c>
      <c r="E8" s="6">
        <v>10</v>
      </c>
      <c r="F8" s="6">
        <v>0</v>
      </c>
      <c r="G8" s="6">
        <f>D8+E8+F8</f>
        <v>18</v>
      </c>
      <c r="H8" s="7">
        <f>D8*100/C8</f>
        <v>12.121212121212121</v>
      </c>
      <c r="I8" s="7">
        <f>E8*100/C8</f>
        <v>15.151515151515152</v>
      </c>
      <c r="J8" s="7">
        <f>F8*100/C8</f>
        <v>0</v>
      </c>
      <c r="K8" s="8">
        <f>H8+I8+J8</f>
        <v>27.272727272727273</v>
      </c>
      <c r="L8" s="9">
        <f>100-K8</f>
        <v>72.72727272727272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>
    <pageSetUpPr fitToPage="1"/>
  </sheetPr>
  <dimension ref="A1:L8"/>
  <sheetViews>
    <sheetView tabSelected="1" workbookViewId="0">
      <selection activeCell="F11" sqref="F11"/>
    </sheetView>
  </sheetViews>
  <sheetFormatPr defaultColWidth="8.7109375" defaultRowHeight="15" x14ac:dyDescent="0.25"/>
  <cols>
    <col min="1" max="1" width="38.42578125" style="1" bestFit="1" customWidth="1"/>
    <col min="2" max="2" width="13.5703125" style="11" customWidth="1"/>
    <col min="3" max="3" width="10.28515625" style="1" customWidth="1"/>
    <col min="4" max="4" width="11" style="1" customWidth="1"/>
    <col min="5" max="5" width="10.42578125" style="1" customWidth="1"/>
    <col min="6" max="6" width="10.5703125" style="1" customWidth="1"/>
    <col min="7" max="7" width="9.42578125" style="1" customWidth="1"/>
    <col min="8" max="8" width="10.42578125" style="1" customWidth="1"/>
    <col min="9" max="10" width="11.85546875" style="1" customWidth="1"/>
    <col min="11" max="11" width="10.42578125" style="1" customWidth="1"/>
    <col min="12" max="12" width="12.7109375" style="1" customWidth="1"/>
    <col min="13" max="16384" width="8.7109375" style="1"/>
  </cols>
  <sheetData>
    <row r="1" spans="1:12" ht="97.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2.7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15.75" customHeight="1" x14ac:dyDescent="0.25">
      <c r="A3" s="14" t="s">
        <v>19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s="4" customFormat="1" ht="63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</row>
    <row r="6" spans="1:12" s="10" customFormat="1" ht="13.5" x14ac:dyDescent="0.25">
      <c r="A6" s="5" t="s">
        <v>14</v>
      </c>
      <c r="B6" s="6">
        <v>2</v>
      </c>
      <c r="C6" s="6">
        <v>52</v>
      </c>
      <c r="D6" s="6">
        <v>1.5</v>
      </c>
      <c r="E6" s="6">
        <v>0</v>
      </c>
      <c r="F6" s="6">
        <v>8.33</v>
      </c>
      <c r="G6" s="6">
        <f>D6+E6+F6</f>
        <v>9.83</v>
      </c>
      <c r="H6" s="7">
        <f>D6*100/C6</f>
        <v>2.8846153846153846</v>
      </c>
      <c r="I6" s="7">
        <f>E6*100/C6</f>
        <v>0</v>
      </c>
      <c r="J6" s="7">
        <f>F6*100/C6</f>
        <v>16.01923076923077</v>
      </c>
      <c r="K6" s="8">
        <f>H6+I6+J6</f>
        <v>18.903846153846153</v>
      </c>
      <c r="L6" s="9">
        <f>100-K6</f>
        <v>81.09615384615384</v>
      </c>
    </row>
    <row r="7" spans="1:12" s="10" customFormat="1" ht="13.5" x14ac:dyDescent="0.25">
      <c r="A7" s="5" t="s">
        <v>15</v>
      </c>
      <c r="B7" s="6">
        <v>2</v>
      </c>
      <c r="C7" s="6">
        <v>44</v>
      </c>
      <c r="D7" s="6">
        <v>6</v>
      </c>
      <c r="E7" s="6">
        <v>0</v>
      </c>
      <c r="F7" s="6">
        <v>0</v>
      </c>
      <c r="G7" s="6">
        <f>D7+E7+F7</f>
        <v>6</v>
      </c>
      <c r="H7" s="7">
        <f>D7*100/C7</f>
        <v>13.636363636363637</v>
      </c>
      <c r="I7" s="7">
        <f>E7*100/C7</f>
        <v>0</v>
      </c>
      <c r="J7" s="7">
        <f>F7*100/C7</f>
        <v>0</v>
      </c>
      <c r="K7" s="8">
        <f>H7+I7+J7</f>
        <v>13.636363636363637</v>
      </c>
      <c r="L7" s="9">
        <f>100-K7</f>
        <v>86.36363636363636</v>
      </c>
    </row>
    <row r="8" spans="1:12" s="10" customFormat="1" ht="13.5" x14ac:dyDescent="0.25">
      <c r="A8" s="5" t="s">
        <v>16</v>
      </c>
      <c r="B8" s="6">
        <v>3</v>
      </c>
      <c r="C8" s="6">
        <v>66</v>
      </c>
      <c r="D8" s="6">
        <v>12</v>
      </c>
      <c r="E8" s="6">
        <v>14</v>
      </c>
      <c r="F8" s="6">
        <v>1</v>
      </c>
      <c r="G8" s="6">
        <f>D8+E8+F8</f>
        <v>27</v>
      </c>
      <c r="H8" s="7">
        <f>D8*100/C8</f>
        <v>18.181818181818183</v>
      </c>
      <c r="I8" s="7">
        <f>E8*100/C8</f>
        <v>21.212121212121211</v>
      </c>
      <c r="J8" s="7">
        <f>F8*100/C8</f>
        <v>1.5151515151515151</v>
      </c>
      <c r="K8" s="8">
        <f>H8+I8+J8</f>
        <v>40.909090909090907</v>
      </c>
      <c r="L8" s="9">
        <f>100-K8</f>
        <v>59.090909090909093</v>
      </c>
    </row>
  </sheetData>
  <sheetProtection selectLockedCells="1" selectUnlockedCells="1"/>
  <mergeCells count="3">
    <mergeCell ref="A1:L1"/>
    <mergeCell ref="A2:L2"/>
    <mergeCell ref="A3:L3"/>
  </mergeCells>
  <pageMargins left="0.70866141732283472" right="0.70866141732283472" top="0.74803149606299213" bottom="0.74803149606299213" header="0.51181102362204722" footer="0.51181102362204722"/>
  <pageSetup paperSize="9" scale="83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LUG</vt:lpstr>
      <vt:lpstr>AGO</vt:lpstr>
      <vt:lpstr>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Bortolina Bonomelli</dc:creator>
  <cp:lastModifiedBy>Bortolina Bonomelli</cp:lastModifiedBy>
  <dcterms:created xsi:type="dcterms:W3CDTF">2021-11-26T13:54:06Z</dcterms:created>
  <dcterms:modified xsi:type="dcterms:W3CDTF">2022-10-18T14:28:56Z</dcterms:modified>
</cp:coreProperties>
</file>