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I_PDL\UFFICIO RAGIONERIA\WALTER\ARCHIVI RAGIONERIA\RETRIBUZIONI\RETRIBUZIONI  2020\OPERAZIONE TRASPARENZA - ASSENZE\"/>
    </mc:Choice>
  </mc:AlternateContent>
  <bookViews>
    <workbookView xWindow="0" yWindow="0" windowWidth="19200" windowHeight="11460" activeTab="1"/>
  </bookViews>
  <sheets>
    <sheet name="MENSILE" sheetId="1" r:id="rId1"/>
    <sheet name="DA STAMPARE" sheetId="2" r:id="rId2"/>
  </sheets>
  <definedNames>
    <definedName name="_xlnm.Print_Area" localSheetId="1">'DA STAMPARE'!$A$1:$G$16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B15" i="2"/>
  <c r="C28" i="1"/>
  <c r="D28" i="1"/>
  <c r="E28" i="1"/>
  <c r="F28" i="1"/>
  <c r="B28" i="1"/>
  <c r="C14" i="1"/>
  <c r="D14" i="1"/>
  <c r="E14" i="1"/>
  <c r="F14" i="1"/>
  <c r="B14" i="1"/>
  <c r="C8" i="1"/>
  <c r="D8" i="1"/>
  <c r="E8" i="1"/>
  <c r="F8" i="1"/>
  <c r="B8" i="1"/>
  <c r="D13" i="2" l="1"/>
  <c r="E13" i="2"/>
  <c r="G13" i="2" s="1"/>
  <c r="F13" i="2"/>
  <c r="D12" i="2"/>
  <c r="E12" i="2" s="1"/>
  <c r="G12" i="2" s="1"/>
  <c r="D11" i="2"/>
  <c r="E11" i="2" l="1"/>
  <c r="G11" i="2" s="1"/>
  <c r="D15" i="2"/>
  <c r="E15" i="2" s="1"/>
  <c r="F12" i="2"/>
  <c r="F11" i="2"/>
  <c r="F15" i="2" s="1"/>
  <c r="G15" i="2" s="1"/>
</calcChain>
</file>

<file path=xl/sharedStrings.xml><?xml version="1.0" encoding="utf-8"?>
<sst xmlns="http://schemas.openxmlformats.org/spreadsheetml/2006/main" count="49" uniqueCount="44">
  <si>
    <t>AREA CONTABILE</t>
  </si>
  <si>
    <t>MALATTIA</t>
  </si>
  <si>
    <t>FERIE</t>
  </si>
  <si>
    <t>PERM. RETR.</t>
  </si>
  <si>
    <t>PERM. SIND.</t>
  </si>
  <si>
    <t>LEGGE 104</t>
  </si>
  <si>
    <t>CALCARI GIULIANO</t>
  </si>
  <si>
    <t>LORENZI MARINA</t>
  </si>
  <si>
    <t>FAUSTINELLI SIMONE</t>
  </si>
  <si>
    <t>PAOLI VALERIA</t>
  </si>
  <si>
    <t>AREA AMMINISTRATIVA</t>
  </si>
  <si>
    <t>FAUSTINELLI SILVIO</t>
  </si>
  <si>
    <t>MAROCCHINI CINZIA</t>
  </si>
  <si>
    <t>BORMETTI LUCIA</t>
  </si>
  <si>
    <t>GREGORINI FABIO</t>
  </si>
  <si>
    <t>AREA TECNICA</t>
  </si>
  <si>
    <t>BELTRACCHI MICHELE</t>
  </si>
  <si>
    <t>BORMETTI MAURO</t>
  </si>
  <si>
    <t>FAUSTINELLI DENIS</t>
  </si>
  <si>
    <t>FAUSTINELLI RUGGERO</t>
  </si>
  <si>
    <t>GAUDENZI PIETRO</t>
  </si>
  <si>
    <t>NONELLI EDOARDO</t>
  </si>
  <si>
    <t>SOLERA MARCELLO</t>
  </si>
  <si>
    <t>RIVA GABRIELE</t>
  </si>
  <si>
    <t>TESTINI STEFANIA</t>
  </si>
  <si>
    <t>FRANCESCHETTI AURELIO</t>
  </si>
  <si>
    <t>TOTALE</t>
  </si>
  <si>
    <t>NOMINATIVO</t>
  </si>
  <si>
    <t xml:space="preserve">OPERAZIONE TRASPARENZA </t>
  </si>
  <si>
    <t>TASSI DI ASSENZA E PRESENZA DEL PERSONALE</t>
  </si>
  <si>
    <t>N° DIPENDENTI</t>
  </si>
  <si>
    <t>N° GIORNI LAVORATIVI</t>
  </si>
  <si>
    <t>N° GIORNI ASSENZA</t>
  </si>
  <si>
    <t>N° GIORNI PRESENZA</t>
  </si>
  <si>
    <t>% ASSENZA</t>
  </si>
  <si>
    <t>% PRESENZA</t>
  </si>
  <si>
    <t>AREA</t>
  </si>
  <si>
    <t>AREA TECNICA E MANUTENTIVA</t>
  </si>
  <si>
    <t xml:space="preserve">           COMUNE DI PONTE DI LEGNO</t>
  </si>
  <si>
    <t xml:space="preserve">             Provincia di Brescia</t>
  </si>
  <si>
    <t>P.S.: DA COMPILARE SOLO LE CELLE DEI "N° GIORNI LAVORATIVI" E QUELLA DEL MESE.</t>
  </si>
  <si>
    <t>SANDRINI LUCA</t>
  </si>
  <si>
    <t>FERRARI DANIELE</t>
  </si>
  <si>
    <t>MESE DI OTTOBRE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</si>
</sst>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8"/>
      <color theme="1"/>
      <name val="Footlight MT Light"/>
      <family val="1"/>
    </font>
    <font>
      <b/>
      <i/>
      <sz val="14"/>
      <color theme="1"/>
      <name val="Footlight MT Light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3" borderId="2" xfId="0" applyFill="1" applyBorder="1"/>
    <xf numFmtId="0" fontId="0" fillId="0" borderId="1" xfId="0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0" fontId="2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123825</xdr:rowOff>
    </xdr:from>
    <xdr:to>
      <xdr:col>0</xdr:col>
      <xdr:colOff>1152525</xdr:colOff>
      <xdr:row>3</xdr:row>
      <xdr:rowOff>57150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3825"/>
          <a:ext cx="43815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workbookViewId="0">
      <pane ySplit="3" topLeftCell="A4" activePane="bottomLeft" state="frozen"/>
      <selection pane="bottomLeft" activeCell="B27" sqref="B27"/>
    </sheetView>
  </sheetViews>
  <sheetFormatPr defaultRowHeight="18.75" customHeight="1" x14ac:dyDescent="0.25"/>
  <cols>
    <col min="1" max="1" width="30" style="1" customWidth="1"/>
    <col min="2" max="6" width="12.140625" style="2" customWidth="1"/>
    <col min="7" max="16384" width="9.140625" style="1"/>
  </cols>
  <sheetData>
    <row r="2" spans="1:6" ht="18.75" customHeight="1" x14ac:dyDescent="0.25">
      <c r="A2" s="7"/>
      <c r="B2" s="8"/>
      <c r="C2" s="9" t="s">
        <v>0</v>
      </c>
      <c r="D2" s="8"/>
      <c r="E2" s="8"/>
      <c r="F2" s="10"/>
    </row>
    <row r="3" spans="1:6" s="5" customFormat="1" ht="18.75" customHeight="1" x14ac:dyDescent="0.25">
      <c r="A3" s="6" t="s">
        <v>27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ht="18.75" customHeight="1" x14ac:dyDescent="0.25">
      <c r="A4" s="3" t="s">
        <v>6</v>
      </c>
      <c r="B4" s="27"/>
      <c r="C4" s="27">
        <v>1.5</v>
      </c>
      <c r="D4" s="27">
        <v>2</v>
      </c>
      <c r="E4" s="27"/>
      <c r="F4" s="27"/>
    </row>
    <row r="5" spans="1:6" ht="18.75" customHeight="1" x14ac:dyDescent="0.25">
      <c r="A5" s="3" t="s">
        <v>8</v>
      </c>
      <c r="B5" s="27"/>
      <c r="C5" s="27"/>
      <c r="D5" s="27">
        <v>0.5</v>
      </c>
      <c r="E5" s="27"/>
      <c r="F5" s="27"/>
    </row>
    <row r="6" spans="1:6" ht="18.75" customHeight="1" x14ac:dyDescent="0.25">
      <c r="A6" s="3" t="s">
        <v>7</v>
      </c>
      <c r="B6" s="27"/>
      <c r="C6" s="27">
        <v>0.5</v>
      </c>
      <c r="D6" s="27">
        <v>0.5</v>
      </c>
      <c r="E6" s="27"/>
      <c r="F6" s="27"/>
    </row>
    <row r="7" spans="1:6" ht="18.75" customHeight="1" x14ac:dyDescent="0.25">
      <c r="A7" s="3" t="s">
        <v>9</v>
      </c>
      <c r="B7" s="27"/>
      <c r="C7" s="27">
        <v>3</v>
      </c>
      <c r="D7" s="27"/>
      <c r="E7" s="27"/>
      <c r="F7" s="27"/>
    </row>
    <row r="8" spans="1:6" s="5" customFormat="1" ht="18.75" customHeight="1" x14ac:dyDescent="0.25">
      <c r="A8" s="12" t="s">
        <v>26</v>
      </c>
      <c r="B8" s="28">
        <f>SUM(B4:B7)</f>
        <v>0</v>
      </c>
      <c r="C8" s="28">
        <f t="shared" ref="C8:F8" si="0">SUM(C4:C7)</f>
        <v>5</v>
      </c>
      <c r="D8" s="28">
        <f t="shared" si="0"/>
        <v>3</v>
      </c>
      <c r="E8" s="28">
        <f t="shared" si="0"/>
        <v>0</v>
      </c>
      <c r="F8" s="28">
        <f t="shared" si="0"/>
        <v>0</v>
      </c>
    </row>
    <row r="9" spans="1:6" ht="18.75" customHeight="1" x14ac:dyDescent="0.25">
      <c r="A9" s="7"/>
      <c r="B9" s="8"/>
      <c r="C9" s="9" t="s">
        <v>10</v>
      </c>
      <c r="D9" s="8"/>
      <c r="E9" s="8"/>
      <c r="F9" s="10"/>
    </row>
    <row r="10" spans="1:6" ht="18.75" customHeight="1" x14ac:dyDescent="0.25">
      <c r="A10" s="11" t="s">
        <v>13</v>
      </c>
      <c r="B10" s="29"/>
      <c r="C10" s="29"/>
      <c r="D10" s="29"/>
      <c r="E10" s="29"/>
      <c r="F10" s="29">
        <v>1.5</v>
      </c>
    </row>
    <row r="11" spans="1:6" ht="18.75" customHeight="1" x14ac:dyDescent="0.25">
      <c r="A11" s="3" t="s">
        <v>11</v>
      </c>
      <c r="B11" s="27"/>
      <c r="C11" s="27">
        <v>1.5</v>
      </c>
      <c r="D11" s="27"/>
      <c r="E11" s="27"/>
      <c r="F11" s="27"/>
    </row>
    <row r="12" spans="1:6" ht="18.75" customHeight="1" x14ac:dyDescent="0.25">
      <c r="A12" s="3" t="s">
        <v>14</v>
      </c>
      <c r="B12" s="27"/>
      <c r="C12" s="27"/>
      <c r="D12" s="27"/>
      <c r="E12" s="27"/>
      <c r="F12" s="27"/>
    </row>
    <row r="13" spans="1:6" ht="18.75" customHeight="1" x14ac:dyDescent="0.25">
      <c r="A13" s="3" t="s">
        <v>12</v>
      </c>
      <c r="B13" s="27"/>
      <c r="C13" s="27">
        <v>1.5</v>
      </c>
      <c r="D13" s="27">
        <v>1</v>
      </c>
      <c r="E13" s="27"/>
      <c r="F13" s="27"/>
    </row>
    <row r="14" spans="1:6" s="5" customFormat="1" ht="18.75" customHeight="1" x14ac:dyDescent="0.25">
      <c r="A14" s="13" t="s">
        <v>26</v>
      </c>
      <c r="B14" s="30">
        <f>SUM(B10:B13)</f>
        <v>0</v>
      </c>
      <c r="C14" s="30">
        <f>SUM(C10:C13)</f>
        <v>3</v>
      </c>
      <c r="D14" s="30">
        <f>SUM(D10:D13)</f>
        <v>1</v>
      </c>
      <c r="E14" s="30">
        <f>SUM(E10:E13)</f>
        <v>0</v>
      </c>
      <c r="F14" s="30">
        <f>SUM(F10:F13)</f>
        <v>1.5</v>
      </c>
    </row>
    <row r="15" spans="1:6" ht="18.75" customHeight="1" x14ac:dyDescent="0.25">
      <c r="A15" s="7"/>
      <c r="B15" s="8"/>
      <c r="C15" s="9" t="s">
        <v>15</v>
      </c>
      <c r="D15" s="8"/>
      <c r="E15" s="8"/>
      <c r="F15" s="10"/>
    </row>
    <row r="16" spans="1:6" ht="18.75" customHeight="1" x14ac:dyDescent="0.25">
      <c r="A16" s="3" t="s">
        <v>16</v>
      </c>
      <c r="B16" s="27"/>
      <c r="C16" s="27"/>
      <c r="D16" s="27"/>
      <c r="E16" s="27"/>
      <c r="F16" s="27"/>
    </row>
    <row r="17" spans="1:6" ht="18.75" customHeight="1" x14ac:dyDescent="0.25">
      <c r="A17" s="3" t="s">
        <v>17</v>
      </c>
      <c r="B17" s="27"/>
      <c r="C17" s="27"/>
      <c r="D17" s="27">
        <v>1</v>
      </c>
      <c r="E17" s="27"/>
      <c r="F17" s="27"/>
    </row>
    <row r="18" spans="1:6" ht="18.75" customHeight="1" x14ac:dyDescent="0.25">
      <c r="A18" s="3" t="s">
        <v>18</v>
      </c>
      <c r="B18" s="27"/>
      <c r="C18" s="27"/>
      <c r="D18" s="27"/>
      <c r="E18" s="27"/>
      <c r="F18" s="27"/>
    </row>
    <row r="19" spans="1:6" ht="18.75" customHeight="1" x14ac:dyDescent="0.25">
      <c r="A19" s="3" t="s">
        <v>19</v>
      </c>
      <c r="B19" s="27"/>
      <c r="C19" s="27"/>
      <c r="D19" s="27"/>
      <c r="E19" s="27"/>
      <c r="F19" s="27"/>
    </row>
    <row r="20" spans="1:6" ht="18.75" customHeight="1" x14ac:dyDescent="0.25">
      <c r="A20" s="3" t="s">
        <v>42</v>
      </c>
      <c r="B20" s="27"/>
      <c r="C20" s="27"/>
      <c r="D20" s="27"/>
      <c r="E20" s="27"/>
      <c r="F20" s="27"/>
    </row>
    <row r="21" spans="1:6" ht="18.75" customHeight="1" x14ac:dyDescent="0.25">
      <c r="A21" s="3" t="s">
        <v>25</v>
      </c>
      <c r="B21" s="27"/>
      <c r="C21" s="27"/>
      <c r="D21" s="27"/>
      <c r="E21" s="27"/>
      <c r="F21" s="27"/>
    </row>
    <row r="22" spans="1:6" ht="18.75" customHeight="1" x14ac:dyDescent="0.25">
      <c r="A22" s="3" t="s">
        <v>20</v>
      </c>
      <c r="B22" s="27"/>
      <c r="C22" s="27"/>
      <c r="D22" s="27"/>
      <c r="E22" s="27"/>
      <c r="F22" s="27"/>
    </row>
    <row r="23" spans="1:6" ht="18.75" customHeight="1" x14ac:dyDescent="0.25">
      <c r="A23" s="3" t="s">
        <v>21</v>
      </c>
      <c r="B23" s="27"/>
      <c r="C23" s="27"/>
      <c r="D23" s="27"/>
      <c r="E23" s="27"/>
      <c r="F23" s="27"/>
    </row>
    <row r="24" spans="1:6" ht="18.75" customHeight="1" x14ac:dyDescent="0.25">
      <c r="A24" s="3" t="s">
        <v>23</v>
      </c>
      <c r="B24" s="27"/>
      <c r="C24" s="27"/>
      <c r="D24" s="27">
        <v>1</v>
      </c>
      <c r="E24" s="27"/>
      <c r="F24" s="27"/>
    </row>
    <row r="25" spans="1:6" ht="18.75" customHeight="1" x14ac:dyDescent="0.25">
      <c r="A25" s="3" t="s">
        <v>41</v>
      </c>
      <c r="B25" s="27"/>
      <c r="C25" s="27"/>
      <c r="D25" s="27"/>
      <c r="E25" s="27"/>
      <c r="F25" s="27"/>
    </row>
    <row r="26" spans="1:6" ht="18.75" customHeight="1" x14ac:dyDescent="0.25">
      <c r="A26" s="3" t="s">
        <v>22</v>
      </c>
      <c r="B26" s="27">
        <v>3</v>
      </c>
      <c r="C26" s="27"/>
      <c r="D26" s="27"/>
      <c r="E26" s="27"/>
      <c r="F26" s="27"/>
    </row>
    <row r="27" spans="1:6" ht="18.75" customHeight="1" x14ac:dyDescent="0.25">
      <c r="A27" s="3" t="s">
        <v>24</v>
      </c>
      <c r="B27" s="27"/>
      <c r="C27" s="27"/>
      <c r="D27" s="27"/>
      <c r="E27" s="27"/>
      <c r="F27" s="27"/>
    </row>
    <row r="28" spans="1:6" ht="18.75" customHeight="1" x14ac:dyDescent="0.25">
      <c r="A28" s="13" t="s">
        <v>26</v>
      </c>
      <c r="B28" s="30">
        <f>SUM(B16:B27)</f>
        <v>3</v>
      </c>
      <c r="C28" s="30">
        <f t="shared" ref="C28:F28" si="1">SUM(C16:C27)</f>
        <v>0</v>
      </c>
      <c r="D28" s="30">
        <f t="shared" si="1"/>
        <v>2</v>
      </c>
      <c r="E28" s="30">
        <f t="shared" si="1"/>
        <v>0</v>
      </c>
      <c r="F28" s="30">
        <f t="shared" si="1"/>
        <v>0</v>
      </c>
    </row>
  </sheetData>
  <pageMargins left="0.62992125984251968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tabSelected="1" workbookViewId="0">
      <pane ySplit="10" topLeftCell="A11" activePane="bottomLeft" state="frozen"/>
      <selection pane="bottomLeft" activeCell="A9" sqref="A9"/>
    </sheetView>
  </sheetViews>
  <sheetFormatPr defaultRowHeight="15" x14ac:dyDescent="0.25"/>
  <cols>
    <col min="1" max="1" width="25.28515625" customWidth="1"/>
    <col min="2" max="7" width="12.28515625" customWidth="1"/>
  </cols>
  <sheetData>
    <row r="2" spans="1:7" ht="22.5" x14ac:dyDescent="0.25">
      <c r="C2" s="15" t="s">
        <v>38</v>
      </c>
    </row>
    <row r="3" spans="1:7" ht="18" x14ac:dyDescent="0.25">
      <c r="C3" s="16" t="s">
        <v>39</v>
      </c>
    </row>
    <row r="5" spans="1:7" x14ac:dyDescent="0.25">
      <c r="A5" s="34" t="s">
        <v>28</v>
      </c>
      <c r="B5" s="34"/>
      <c r="C5" s="34"/>
      <c r="D5" s="34"/>
      <c r="E5" s="34"/>
      <c r="F5" s="34"/>
      <c r="G5" s="34"/>
    </row>
    <row r="6" spans="1:7" x14ac:dyDescent="0.25">
      <c r="A6" s="34" t="s">
        <v>29</v>
      </c>
      <c r="B6" s="34"/>
      <c r="C6" s="34"/>
      <c r="D6" s="34"/>
      <c r="E6" s="34"/>
      <c r="F6" s="34"/>
      <c r="G6" s="34"/>
    </row>
    <row r="7" spans="1:7" x14ac:dyDescent="0.25">
      <c r="A7" s="17"/>
      <c r="B7" s="17"/>
      <c r="C7" s="17"/>
      <c r="D7" s="17"/>
      <c r="E7" s="17"/>
      <c r="F7" s="17"/>
      <c r="G7" s="17"/>
    </row>
    <row r="8" spans="1:7" ht="15.75" x14ac:dyDescent="0.25">
      <c r="A8" s="35" t="s">
        <v>43</v>
      </c>
      <c r="B8" s="35"/>
      <c r="C8" s="35"/>
      <c r="D8" s="35"/>
      <c r="E8" s="35"/>
      <c r="F8" s="35"/>
      <c r="G8" s="35"/>
    </row>
    <row r="10" spans="1:7" s="14" customFormat="1" ht="30" x14ac:dyDescent="0.25">
      <c r="A10" s="19" t="s">
        <v>36</v>
      </c>
      <c r="B10" s="19" t="s">
        <v>30</v>
      </c>
      <c r="C10" s="19" t="s">
        <v>31</v>
      </c>
      <c r="D10" s="19" t="s">
        <v>32</v>
      </c>
      <c r="E10" s="19" t="s">
        <v>34</v>
      </c>
      <c r="F10" s="19" t="s">
        <v>33</v>
      </c>
      <c r="G10" s="19" t="s">
        <v>35</v>
      </c>
    </row>
    <row r="11" spans="1:7" s="18" customFormat="1" ht="23.25" customHeight="1" x14ac:dyDescent="0.25">
      <c r="A11" s="20" t="s">
        <v>0</v>
      </c>
      <c r="B11" s="22">
        <v>4</v>
      </c>
      <c r="C11" s="22">
        <v>92</v>
      </c>
      <c r="D11" s="25">
        <f>MENSILE!B8+MENSILE!C8+MENSILE!D8+MENSILE!E8+MENSILE!F8</f>
        <v>8</v>
      </c>
      <c r="E11" s="26">
        <f>D11/C11</f>
        <v>8.6956521739130432E-2</v>
      </c>
      <c r="F11" s="25">
        <f>C11-D11</f>
        <v>84</v>
      </c>
      <c r="G11" s="26">
        <f>100%-E11</f>
        <v>0.91304347826086962</v>
      </c>
    </row>
    <row r="12" spans="1:7" s="18" customFormat="1" ht="23.25" customHeight="1" x14ac:dyDescent="0.25">
      <c r="A12" s="20" t="s">
        <v>10</v>
      </c>
      <c r="B12" s="22">
        <v>5</v>
      </c>
      <c r="C12" s="22">
        <v>115</v>
      </c>
      <c r="D12" s="25">
        <f>MENSILE!B14+MENSILE!C14+MENSILE!D14+MENSILE!E14+MENSILE!F14</f>
        <v>5.5</v>
      </c>
      <c r="E12" s="26">
        <f t="shared" ref="E12:E13" si="0">D12/C12</f>
        <v>4.7826086956521741E-2</v>
      </c>
      <c r="F12" s="25">
        <f t="shared" ref="F12:F13" si="1">C12-D12</f>
        <v>109.5</v>
      </c>
      <c r="G12" s="26">
        <f t="shared" ref="G12:G13" si="2">100%-E12</f>
        <v>0.95217391304347831</v>
      </c>
    </row>
    <row r="13" spans="1:7" s="18" customFormat="1" ht="23.25" customHeight="1" x14ac:dyDescent="0.25">
      <c r="A13" s="20" t="s">
        <v>37</v>
      </c>
      <c r="B13" s="22">
        <v>11</v>
      </c>
      <c r="C13" s="22">
        <v>253</v>
      </c>
      <c r="D13" s="25">
        <f>MENSILE!B28+MENSILE!C28+MENSILE!D28+MENSILE!E28+MENSILE!F28</f>
        <v>5</v>
      </c>
      <c r="E13" s="26">
        <f t="shared" si="0"/>
        <v>1.9762845849802372E-2</v>
      </c>
      <c r="F13" s="25">
        <f t="shared" si="1"/>
        <v>248</v>
      </c>
      <c r="G13" s="26">
        <f t="shared" si="2"/>
        <v>0.98023715415019763</v>
      </c>
    </row>
    <row r="14" spans="1:7" ht="7.5" customHeight="1" x14ac:dyDescent="0.25">
      <c r="A14" s="21"/>
      <c r="B14" s="23"/>
      <c r="C14" s="23"/>
      <c r="D14" s="23"/>
      <c r="E14" s="23"/>
      <c r="F14" s="23"/>
      <c r="G14" s="24"/>
    </row>
    <row r="15" spans="1:7" s="5" customFormat="1" ht="24" customHeight="1" x14ac:dyDescent="0.25">
      <c r="A15" s="31" t="s">
        <v>26</v>
      </c>
      <c r="B15" s="31">
        <f>SUM(B11:B13)</f>
        <v>20</v>
      </c>
      <c r="C15" s="31">
        <f t="shared" ref="C15:F15" si="3">SUM(C11:C13)</f>
        <v>460</v>
      </c>
      <c r="D15" s="31">
        <f t="shared" si="3"/>
        <v>18.5</v>
      </c>
      <c r="E15" s="32">
        <f>D15/C15</f>
        <v>4.0217391304347823E-2</v>
      </c>
      <c r="F15" s="31">
        <f t="shared" si="3"/>
        <v>441.5</v>
      </c>
      <c r="G15" s="32">
        <f>F15/C15</f>
        <v>0.95978260869565213</v>
      </c>
    </row>
    <row r="20" spans="1:1" x14ac:dyDescent="0.25">
      <c r="A20" s="33" t="s">
        <v>40</v>
      </c>
    </row>
  </sheetData>
  <mergeCells count="3">
    <mergeCell ref="A5:G5"/>
    <mergeCell ref="A6:G6"/>
    <mergeCell ref="A8:G8"/>
  </mergeCells>
  <pageMargins left="0.31496062992125984" right="0.19685039370078741" top="0.39370078740157483" bottom="0.3937007874015748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MENSILE</vt:lpstr>
      <vt:lpstr>DA STAMPARE</vt:lpstr>
      <vt:lpstr>'DA STAMPARE'!Area_stampa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SF. Faustinelli</dc:creator>
  <cp:lastModifiedBy>Marina ML. Lorenzi</cp:lastModifiedBy>
  <cp:lastPrinted>2020-11-12T15:40:33Z</cp:lastPrinted>
  <dcterms:created xsi:type="dcterms:W3CDTF">2020-05-23T07:36:45Z</dcterms:created>
  <dcterms:modified xsi:type="dcterms:W3CDTF">2020-11-12T15:41:09Z</dcterms:modified>
</cp:coreProperties>
</file>