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4915" windowHeight="12840" activeTab="1"/>
  </bookViews>
  <sheets>
    <sheet name="FABBISOGNO 2017" sheetId="1" r:id="rId1"/>
    <sheet name="Tabella approvata" sheetId="2" r:id="rId2"/>
  </sheets>
  <calcPr calcId="145621"/>
</workbook>
</file>

<file path=xl/calcChain.xml><?xml version="1.0" encoding="utf-8"?>
<calcChain xmlns="http://schemas.openxmlformats.org/spreadsheetml/2006/main">
  <c r="I15" i="2" l="1"/>
  <c r="H15" i="2"/>
  <c r="K14" i="2"/>
  <c r="K13" i="2"/>
  <c r="K12" i="2"/>
  <c r="K11" i="2"/>
  <c r="K10" i="2"/>
  <c r="K9" i="2"/>
  <c r="K8" i="2"/>
  <c r="K7" i="2"/>
  <c r="K6" i="2"/>
  <c r="K15" i="2" s="1"/>
  <c r="J13" i="1" l="1"/>
  <c r="M5" i="1" l="1"/>
  <c r="M6" i="1"/>
  <c r="M7" i="1"/>
  <c r="M8" i="1"/>
  <c r="M9" i="1"/>
  <c r="M10" i="1"/>
  <c r="M11" i="1"/>
  <c r="M12" i="1"/>
  <c r="M4" i="1"/>
  <c r="K13" i="1" l="1"/>
  <c r="M13" i="1" l="1"/>
</calcChain>
</file>

<file path=xl/sharedStrings.xml><?xml version="1.0" encoding="utf-8"?>
<sst xmlns="http://schemas.openxmlformats.org/spreadsheetml/2006/main" count="189" uniqueCount="78">
  <si>
    <t>NUMERO ED ANNO DOMANDA</t>
  </si>
  <si>
    <t>CODICE UNICO AZIENDA AGRICOLA / CF / P. IVA</t>
  </si>
  <si>
    <t>BENEFICIARIO</t>
  </si>
  <si>
    <t>INDIRIZZO</t>
  </si>
  <si>
    <t>COMUNE</t>
  </si>
  <si>
    <t>TIPOLOGIA INTERVENTO</t>
  </si>
  <si>
    <t>% CONTRIBUTO</t>
  </si>
  <si>
    <t>COMUNE INTERVENTO</t>
  </si>
  <si>
    <t>RMLLCU81L13E704S</t>
  </si>
  <si>
    <t>BREVE DESCRIZIONE</t>
  </si>
  <si>
    <t>CONTRIBUTO CONCEDIBILE</t>
  </si>
  <si>
    <t>PUNTEGGIO</t>
  </si>
  <si>
    <t>N. PR.</t>
  </si>
  <si>
    <t>COMUNITA' MONTANA DEL SEBINO BRESCIANO</t>
  </si>
  <si>
    <t>GRADUATORIA DOMANDE ISTRUITE POSITIVAMENTE  Bando anno 2017 - Tabella 1</t>
  </si>
  <si>
    <t>2017/00084698</t>
  </si>
  <si>
    <t>BNRBTS53H06H699Y</t>
  </si>
  <si>
    <t>Bonardi Battista</t>
  </si>
  <si>
    <t>Sale Marasino</t>
  </si>
  <si>
    <t>Azione 2.1.4 - Adeguamento e modernizzazione del parco macchine e delle attrezzature per la produzione agricola primaria</t>
  </si>
  <si>
    <t>Acquisto motocariola Fort Mech 55 con cassone 70 x 100 e pedana operatore</t>
  </si>
  <si>
    <t>2017/00088394</t>
  </si>
  <si>
    <t>FRSMRN74D15G710M</t>
  </si>
  <si>
    <t>Frassi Marino</t>
  </si>
  <si>
    <t>loc. Passabocche</t>
  </si>
  <si>
    <t>Piogne</t>
  </si>
  <si>
    <t>Pisogne</t>
  </si>
  <si>
    <t>Acquisto motofalciatrice</t>
  </si>
  <si>
    <t>2017/00084948</t>
  </si>
  <si>
    <t>FRSLGU61D41G710K</t>
  </si>
  <si>
    <t>Azienda Agricola Frassi Luigia</t>
  </si>
  <si>
    <t>loc. Casa nuova - Grignaghe</t>
  </si>
  <si>
    <t>loc. Pastina</t>
  </si>
  <si>
    <t>Acquisto pala caricatrice con sganci rapidi, benna terra, forca balloni e accessori</t>
  </si>
  <si>
    <t>2017/00086681</t>
  </si>
  <si>
    <t>Stalla Sociale del Sebino S.S.A.</t>
  </si>
  <si>
    <t>Loc. Martignago</t>
  </si>
  <si>
    <t>Sulzano</t>
  </si>
  <si>
    <t>Acquisto di denocciolatore per sansa di olive con lavorazione a 3 fasi</t>
  </si>
  <si>
    <t xml:space="preserve">2017/00087076 </t>
  </si>
  <si>
    <t xml:space="preserve">BRGBTS54E27H699G </t>
  </si>
  <si>
    <t>Azienda Agricola e Agrituristica "A Clusino" di Borghesi Battista</t>
  </si>
  <si>
    <t>Loc. Clusino</t>
  </si>
  <si>
    <t>Acquisto falciatrice rapid rex con barra falciante motore a benzina</t>
  </si>
  <si>
    <t>2017/00088766</t>
  </si>
  <si>
    <t>GRNGLI90L67E333J</t>
  </si>
  <si>
    <t>Cascina "Lert" di Guerini Giulia</t>
  </si>
  <si>
    <t>Loc. Lert</t>
  </si>
  <si>
    <t>Marone</t>
  </si>
  <si>
    <t>Acquisto di abbeveratoi in ghisa a livello per la stalla, n.2 decespugliatori e n.1 defogliatore elettrico per olive e frutti simili 5 velocità con ventilatore a vortice</t>
  </si>
  <si>
    <t>2017/00088791</t>
  </si>
  <si>
    <t>SHRNLR79P58Z404B</t>
  </si>
  <si>
    <t>Azienda Agricola "Stallone"</t>
  </si>
  <si>
    <t>Loc. Monte Marone</t>
  </si>
  <si>
    <t>2017/00088881</t>
  </si>
  <si>
    <t>Società Agricola Cascina Milanesa di Bettoni Alessandro e C. S.S.</t>
  </si>
  <si>
    <t>Loc. Milanesa</t>
  </si>
  <si>
    <t>Acquisto di testata trinciante idraulica per mini escavatore</t>
  </si>
  <si>
    <t>2017/00084891</t>
  </si>
  <si>
    <t>03884810981</t>
  </si>
  <si>
    <t>Azienda Agricola "Forest"</t>
  </si>
  <si>
    <t>Loc. Forest</t>
  </si>
  <si>
    <t>Iseo</t>
  </si>
  <si>
    <t>Acquisto macchinari per la modernizzazione dell’azienda e potenziamento del parco macchine per lavorazioni del fondo</t>
  </si>
  <si>
    <t>00786520171</t>
  </si>
  <si>
    <t>Acquisto falciatrice BCS 630 WS MAX completa di barra cm 115 e gruppo a bagno a olio e decespugliatore KJBK50</t>
  </si>
  <si>
    <t>IMPORTO RICHIESTO</t>
  </si>
  <si>
    <t>IMPORTO AMMISSIBILE</t>
  </si>
  <si>
    <t>CODICE VERCOR</t>
  </si>
  <si>
    <t>XA-SA42052/2015</t>
  </si>
  <si>
    <t>Codice dell'Aiuto</t>
  </si>
  <si>
    <t>Visura  RNA</t>
  </si>
  <si>
    <t>INSERIMENTO SISCO</t>
  </si>
  <si>
    <t>x</t>
  </si>
  <si>
    <t>Codice Unico di Concessione (C.U.V. Sian)</t>
  </si>
  <si>
    <t xml:space="preserve">Comunità Montana del Sebino Bresciano </t>
  </si>
  <si>
    <t>Tabella Approvazione Riparto fondi L.R. 31/2008 art. 24 anno 2017</t>
  </si>
  <si>
    <t>CONTRIBUTO CONCESSO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</si>
</sst>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8" formatCode="###0;#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0"/>
  </cellStyleXfs>
  <cellXfs count="3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10" fontId="3" fillId="0" borderId="1" xfId="3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4" fontId="4" fillId="0" borderId="1" xfId="2" applyFont="1" applyBorder="1" applyAlignment="1">
      <alignment horizontal="center" vertical="center"/>
    </xf>
    <xf numFmtId="9" fontId="4" fillId="0" borderId="1" xfId="3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/>
    </xf>
    <xf numFmtId="9" fontId="9" fillId="0" borderId="1" xfId="3" applyFont="1" applyBorder="1" applyAlignment="1">
      <alignment horizontal="center" vertical="center"/>
    </xf>
    <xf numFmtId="44" fontId="9" fillId="2" borderId="1" xfId="0" applyNumberFormat="1" applyFont="1" applyFill="1" applyBorder="1" applyAlignment="1">
      <alignment horizontal="center" vertical="center"/>
    </xf>
    <xf numFmtId="44" fontId="7" fillId="0" borderId="1" xfId="2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3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8" fontId="11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10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7">
    <cellStyle name="Euro" xfId="4"/>
    <cellStyle name="Migliaia" xfId="1" builtinId="3"/>
    <cellStyle name="Normale" xfId="0" builtinId="0"/>
    <cellStyle name="Normale_tabellabaserelazioneimpegniUE1" xfId="5"/>
    <cellStyle name="Normale_tabellabaserelazioneliquidazioniUE 2002A" xfId="6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zoomScaleNormal="100" workbookViewId="0">
      <selection activeCell="S1" sqref="S1:S1048576"/>
    </sheetView>
  </sheetViews>
  <sheetFormatPr defaultRowHeight="11.25" x14ac:dyDescent="0.25"/>
  <cols>
    <col min="1" max="1" width="4.85546875" style="14" bestFit="1" customWidth="1"/>
    <col min="2" max="2" width="12.5703125" style="14" customWidth="1"/>
    <col min="3" max="3" width="16.7109375" style="14" customWidth="1"/>
    <col min="4" max="4" width="23.5703125" style="15" customWidth="1"/>
    <col min="5" max="5" width="14.28515625" style="15" customWidth="1"/>
    <col min="6" max="6" width="10.5703125" style="14" customWidth="1"/>
    <col min="7" max="7" width="27.5703125" style="15" customWidth="1"/>
    <col min="8" max="8" width="26" style="15" customWidth="1"/>
    <col min="9" max="9" width="11.28515625" style="14" customWidth="1"/>
    <col min="10" max="10" width="11.42578125" style="14" customWidth="1"/>
    <col min="11" max="11" width="12" style="14" customWidth="1"/>
    <col min="12" max="12" width="9.42578125" style="14" customWidth="1"/>
    <col min="13" max="13" width="11.42578125" style="14" bestFit="1" customWidth="1"/>
    <col min="14" max="14" width="9" style="14" customWidth="1"/>
    <col min="15" max="15" width="13.140625" style="14" bestFit="1" customWidth="1"/>
    <col min="16" max="16" width="8.85546875" style="14" bestFit="1" customWidth="1"/>
    <col min="17" max="17" width="11.28515625" style="14" bestFit="1" customWidth="1"/>
    <col min="18" max="18" width="14" style="14" bestFit="1" customWidth="1"/>
    <col min="19" max="19" width="10.85546875" style="14" customWidth="1"/>
    <col min="20" max="16384" width="9.140625" style="14"/>
  </cols>
  <sheetData>
    <row r="1" spans="1:19" ht="18.75" x14ac:dyDescent="0.25">
      <c r="A1" s="31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28"/>
      <c r="P1" s="28"/>
    </row>
    <row r="2" spans="1:19" ht="18.75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0"/>
      <c r="P2" s="30"/>
    </row>
    <row r="3" spans="1:19" s="7" customFormat="1" ht="45" x14ac:dyDescent="0.2">
      <c r="A3" s="1" t="s">
        <v>12</v>
      </c>
      <c r="B3" s="2" t="s">
        <v>0</v>
      </c>
      <c r="C3" s="2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9</v>
      </c>
      <c r="I3" s="4" t="s">
        <v>7</v>
      </c>
      <c r="J3" s="5" t="s">
        <v>66</v>
      </c>
      <c r="K3" s="5" t="s">
        <v>67</v>
      </c>
      <c r="L3" s="6" t="s">
        <v>6</v>
      </c>
      <c r="M3" s="17" t="s">
        <v>10</v>
      </c>
      <c r="N3" s="5" t="s">
        <v>11</v>
      </c>
      <c r="O3" s="5" t="s">
        <v>70</v>
      </c>
      <c r="P3" s="5" t="s">
        <v>71</v>
      </c>
      <c r="Q3" s="9" t="s">
        <v>68</v>
      </c>
      <c r="R3" s="9" t="s">
        <v>72</v>
      </c>
      <c r="S3" s="35" t="s">
        <v>74</v>
      </c>
    </row>
    <row r="4" spans="1:19" s="7" customFormat="1" ht="63.75" customHeight="1" x14ac:dyDescent="0.25">
      <c r="A4" s="8">
        <v>1</v>
      </c>
      <c r="B4" s="8" t="s">
        <v>21</v>
      </c>
      <c r="C4" s="9" t="s">
        <v>22</v>
      </c>
      <c r="D4" s="10" t="s">
        <v>23</v>
      </c>
      <c r="E4" s="10" t="s">
        <v>24</v>
      </c>
      <c r="F4" s="9" t="s">
        <v>25</v>
      </c>
      <c r="G4" s="10" t="s">
        <v>19</v>
      </c>
      <c r="H4" s="10" t="s">
        <v>27</v>
      </c>
      <c r="I4" s="9" t="s">
        <v>26</v>
      </c>
      <c r="J4" s="11">
        <v>7176</v>
      </c>
      <c r="K4" s="11">
        <v>7176</v>
      </c>
      <c r="L4" s="12">
        <v>0.4</v>
      </c>
      <c r="M4" s="18">
        <f>K4*L4</f>
        <v>2870.4</v>
      </c>
      <c r="N4" s="9">
        <v>49</v>
      </c>
      <c r="O4" s="9" t="s">
        <v>69</v>
      </c>
      <c r="P4" s="9" t="s">
        <v>73</v>
      </c>
      <c r="Q4" s="9">
        <v>268773</v>
      </c>
      <c r="R4" s="9" t="s">
        <v>73</v>
      </c>
      <c r="S4" s="33">
        <v>315940</v>
      </c>
    </row>
    <row r="5" spans="1:19" s="7" customFormat="1" ht="63.75" customHeight="1" x14ac:dyDescent="0.25">
      <c r="A5" s="8">
        <v>2</v>
      </c>
      <c r="B5" s="8" t="s">
        <v>15</v>
      </c>
      <c r="C5" s="9" t="s">
        <v>16</v>
      </c>
      <c r="D5" s="10" t="s">
        <v>17</v>
      </c>
      <c r="E5" s="10" t="s">
        <v>32</v>
      </c>
      <c r="F5" s="9" t="s">
        <v>18</v>
      </c>
      <c r="G5" s="10" t="s">
        <v>19</v>
      </c>
      <c r="H5" s="10" t="s">
        <v>20</v>
      </c>
      <c r="I5" s="9" t="s">
        <v>18</v>
      </c>
      <c r="J5" s="11">
        <v>4200</v>
      </c>
      <c r="K5" s="11">
        <v>4200</v>
      </c>
      <c r="L5" s="12">
        <v>0.4</v>
      </c>
      <c r="M5" s="18">
        <f t="shared" ref="M5:M12" si="0">K5*L5</f>
        <v>1680</v>
      </c>
      <c r="N5" s="9">
        <v>46</v>
      </c>
      <c r="O5" s="9" t="s">
        <v>69</v>
      </c>
      <c r="P5" s="9" t="s">
        <v>73</v>
      </c>
      <c r="Q5" s="9">
        <v>268783</v>
      </c>
      <c r="R5" s="9" t="s">
        <v>73</v>
      </c>
      <c r="S5" s="33">
        <v>315939</v>
      </c>
    </row>
    <row r="6" spans="1:19" s="7" customFormat="1" ht="63.75" customHeight="1" x14ac:dyDescent="0.25">
      <c r="A6" s="8">
        <v>3</v>
      </c>
      <c r="B6" s="8" t="s">
        <v>28</v>
      </c>
      <c r="C6" s="9" t="s">
        <v>29</v>
      </c>
      <c r="D6" s="10" t="s">
        <v>30</v>
      </c>
      <c r="E6" s="10" t="s">
        <v>31</v>
      </c>
      <c r="F6" s="9" t="s">
        <v>26</v>
      </c>
      <c r="G6" s="10" t="s">
        <v>19</v>
      </c>
      <c r="H6" s="10" t="s">
        <v>33</v>
      </c>
      <c r="I6" s="9" t="s">
        <v>26</v>
      </c>
      <c r="J6" s="11">
        <v>15000</v>
      </c>
      <c r="K6" s="11">
        <v>15000</v>
      </c>
      <c r="L6" s="12">
        <v>0.4</v>
      </c>
      <c r="M6" s="18">
        <f t="shared" si="0"/>
        <v>6000</v>
      </c>
      <c r="N6" s="9">
        <v>46</v>
      </c>
      <c r="O6" s="9" t="s">
        <v>69</v>
      </c>
      <c r="P6" s="9" t="s">
        <v>73</v>
      </c>
      <c r="Q6" s="9">
        <v>268788</v>
      </c>
      <c r="R6" s="9" t="s">
        <v>73</v>
      </c>
      <c r="S6" s="33">
        <v>315932</v>
      </c>
    </row>
    <row r="7" spans="1:19" s="7" customFormat="1" ht="63.75" customHeight="1" x14ac:dyDescent="0.25">
      <c r="A7" s="8">
        <v>4</v>
      </c>
      <c r="B7" s="8" t="s">
        <v>34</v>
      </c>
      <c r="C7" s="16" t="s">
        <v>64</v>
      </c>
      <c r="D7" s="10" t="s">
        <v>35</v>
      </c>
      <c r="E7" s="10" t="s">
        <v>36</v>
      </c>
      <c r="F7" s="9" t="s">
        <v>37</v>
      </c>
      <c r="G7" s="10" t="s">
        <v>19</v>
      </c>
      <c r="H7" s="13" t="s">
        <v>38</v>
      </c>
      <c r="I7" s="9" t="s">
        <v>37</v>
      </c>
      <c r="J7" s="11">
        <v>12000</v>
      </c>
      <c r="K7" s="11">
        <v>12000</v>
      </c>
      <c r="L7" s="12">
        <v>0.4</v>
      </c>
      <c r="M7" s="18">
        <f t="shared" si="0"/>
        <v>4800</v>
      </c>
      <c r="N7" s="9">
        <v>43</v>
      </c>
      <c r="O7" s="9" t="s">
        <v>69</v>
      </c>
      <c r="P7" s="9" t="s">
        <v>73</v>
      </c>
      <c r="Q7" s="9">
        <v>268793</v>
      </c>
      <c r="R7" s="9" t="s">
        <v>73</v>
      </c>
      <c r="S7" s="33">
        <v>315938</v>
      </c>
    </row>
    <row r="8" spans="1:19" s="7" customFormat="1" ht="63.75" customHeight="1" x14ac:dyDescent="0.25">
      <c r="A8" s="8">
        <v>5</v>
      </c>
      <c r="B8" s="8" t="s">
        <v>39</v>
      </c>
      <c r="C8" s="9" t="s">
        <v>40</v>
      </c>
      <c r="D8" s="10" t="s">
        <v>41</v>
      </c>
      <c r="E8" s="10" t="s">
        <v>42</v>
      </c>
      <c r="F8" s="9" t="s">
        <v>18</v>
      </c>
      <c r="G8" s="10" t="s">
        <v>19</v>
      </c>
      <c r="H8" s="10" t="s">
        <v>43</v>
      </c>
      <c r="I8" s="9" t="s">
        <v>18</v>
      </c>
      <c r="J8" s="11">
        <v>12300</v>
      </c>
      <c r="K8" s="11">
        <v>12300</v>
      </c>
      <c r="L8" s="12">
        <v>0.4</v>
      </c>
      <c r="M8" s="18">
        <f t="shared" si="0"/>
        <v>4920</v>
      </c>
      <c r="N8" s="9">
        <v>41</v>
      </c>
      <c r="O8" s="9" t="s">
        <v>69</v>
      </c>
      <c r="P8" s="36" t="s">
        <v>73</v>
      </c>
      <c r="Q8" s="9">
        <v>268799</v>
      </c>
      <c r="R8" s="9" t="s">
        <v>73</v>
      </c>
      <c r="S8" s="33">
        <v>315934</v>
      </c>
    </row>
    <row r="9" spans="1:19" s="7" customFormat="1" ht="63.75" customHeight="1" x14ac:dyDescent="0.25">
      <c r="A9" s="8">
        <v>6</v>
      </c>
      <c r="B9" s="8" t="s">
        <v>44</v>
      </c>
      <c r="C9" s="9" t="s">
        <v>45</v>
      </c>
      <c r="D9" s="10" t="s">
        <v>46</v>
      </c>
      <c r="E9" s="10" t="s">
        <v>47</v>
      </c>
      <c r="F9" s="9" t="s">
        <v>48</v>
      </c>
      <c r="G9" s="10" t="s">
        <v>19</v>
      </c>
      <c r="H9" s="13" t="s">
        <v>49</v>
      </c>
      <c r="I9" s="9" t="s">
        <v>48</v>
      </c>
      <c r="J9" s="11">
        <v>1704.67</v>
      </c>
      <c r="K9" s="11">
        <v>1704.67</v>
      </c>
      <c r="L9" s="12">
        <v>0.4</v>
      </c>
      <c r="M9" s="18">
        <f t="shared" si="0"/>
        <v>681.86800000000005</v>
      </c>
      <c r="N9" s="9">
        <v>40</v>
      </c>
      <c r="O9" s="9" t="s">
        <v>69</v>
      </c>
      <c r="P9" s="9" t="s">
        <v>73</v>
      </c>
      <c r="Q9" s="9">
        <v>268809</v>
      </c>
      <c r="R9" s="9" t="s">
        <v>73</v>
      </c>
      <c r="S9" s="33">
        <v>315937</v>
      </c>
    </row>
    <row r="10" spans="1:19" s="7" customFormat="1" ht="63.75" customHeight="1" x14ac:dyDescent="0.25">
      <c r="A10" s="23">
        <v>7</v>
      </c>
      <c r="B10" s="23" t="s">
        <v>50</v>
      </c>
      <c r="C10" s="24" t="s">
        <v>51</v>
      </c>
      <c r="D10" s="25" t="s">
        <v>52</v>
      </c>
      <c r="E10" s="25" t="s">
        <v>53</v>
      </c>
      <c r="F10" s="24" t="s">
        <v>48</v>
      </c>
      <c r="G10" s="25" t="s">
        <v>19</v>
      </c>
      <c r="H10" s="26" t="s">
        <v>65</v>
      </c>
      <c r="I10" s="24" t="s">
        <v>48</v>
      </c>
      <c r="J10" s="22">
        <v>5190</v>
      </c>
      <c r="K10" s="22">
        <v>3800</v>
      </c>
      <c r="L10" s="27">
        <v>0.5</v>
      </c>
      <c r="M10" s="18">
        <f t="shared" si="0"/>
        <v>1900</v>
      </c>
      <c r="N10" s="24">
        <v>40</v>
      </c>
      <c r="O10" s="9" t="s">
        <v>69</v>
      </c>
      <c r="P10" s="9" t="s">
        <v>73</v>
      </c>
      <c r="Q10" s="9">
        <v>268824</v>
      </c>
      <c r="R10" s="9" t="s">
        <v>73</v>
      </c>
      <c r="S10" s="33">
        <v>315936</v>
      </c>
    </row>
    <row r="11" spans="1:19" s="7" customFormat="1" ht="63.75" customHeight="1" x14ac:dyDescent="0.25">
      <c r="A11" s="8">
        <v>8</v>
      </c>
      <c r="B11" s="8" t="s">
        <v>54</v>
      </c>
      <c r="C11" s="16" t="s">
        <v>59</v>
      </c>
      <c r="D11" s="10" t="s">
        <v>55</v>
      </c>
      <c r="E11" s="10" t="s">
        <v>56</v>
      </c>
      <c r="F11" s="9" t="s">
        <v>18</v>
      </c>
      <c r="G11" s="10" t="s">
        <v>19</v>
      </c>
      <c r="H11" s="13" t="s">
        <v>57</v>
      </c>
      <c r="I11" s="9" t="s">
        <v>18</v>
      </c>
      <c r="J11" s="22">
        <v>4250</v>
      </c>
      <c r="K11" s="22">
        <v>4250</v>
      </c>
      <c r="L11" s="12">
        <v>0.4</v>
      </c>
      <c r="M11" s="18">
        <f t="shared" si="0"/>
        <v>1700</v>
      </c>
      <c r="N11" s="9">
        <v>38</v>
      </c>
      <c r="O11" s="9" t="s">
        <v>69</v>
      </c>
      <c r="P11" s="9" t="s">
        <v>73</v>
      </c>
      <c r="Q11" s="9">
        <v>268836</v>
      </c>
      <c r="R11" s="9" t="s">
        <v>73</v>
      </c>
      <c r="S11" s="33">
        <v>315935</v>
      </c>
    </row>
    <row r="12" spans="1:19" s="7" customFormat="1" ht="63.75" customHeight="1" x14ac:dyDescent="0.25">
      <c r="A12" s="23">
        <v>9</v>
      </c>
      <c r="B12" s="23" t="s">
        <v>58</v>
      </c>
      <c r="C12" s="24" t="s">
        <v>8</v>
      </c>
      <c r="D12" s="25" t="s">
        <v>60</v>
      </c>
      <c r="E12" s="25" t="s">
        <v>61</v>
      </c>
      <c r="F12" s="24" t="s">
        <v>62</v>
      </c>
      <c r="G12" s="25" t="s">
        <v>19</v>
      </c>
      <c r="H12" s="26" t="s">
        <v>63</v>
      </c>
      <c r="I12" s="24" t="s">
        <v>62</v>
      </c>
      <c r="J12" s="22">
        <v>4793</v>
      </c>
      <c r="K12" s="22">
        <v>2725</v>
      </c>
      <c r="L12" s="27">
        <v>0.4</v>
      </c>
      <c r="M12" s="18">
        <f t="shared" si="0"/>
        <v>1090</v>
      </c>
      <c r="N12" s="24">
        <v>33</v>
      </c>
      <c r="O12" s="9" t="s">
        <v>69</v>
      </c>
      <c r="P12" s="9" t="s">
        <v>73</v>
      </c>
      <c r="Q12" s="9">
        <v>268840</v>
      </c>
      <c r="R12" s="9" t="s">
        <v>73</v>
      </c>
      <c r="S12" s="33">
        <v>315933</v>
      </c>
    </row>
    <row r="13" spans="1:19" ht="12.75" x14ac:dyDescent="0.25">
      <c r="J13" s="29">
        <f>SUM(J4:J12)</f>
        <v>66613.67</v>
      </c>
      <c r="K13" s="19">
        <f>SUM(K4:K12)</f>
        <v>63155.67</v>
      </c>
      <c r="L13" s="20"/>
      <c r="M13" s="21">
        <f>SUM(M4:M12)</f>
        <v>25642.268</v>
      </c>
    </row>
  </sheetData>
  <sortState ref="A2:O18">
    <sortCondition descending="1" ref="M1"/>
  </sortState>
  <mergeCells count="2">
    <mergeCell ref="A1:N1"/>
    <mergeCell ref="A2:N2"/>
  </mergeCells>
  <pageMargins left="0.25" right="0.39583333333333331" top="1.25" bottom="0.75" header="0.3" footer="0.3"/>
  <pageSetup paperSize="8" orientation="landscape" r:id="rId1"/>
  <headerFooter>
    <oddHeader xml:space="preserve">&amp;L&amp;"-,Grassetto"&amp;12
UFFICIO AGRICOLTURA E FORESTE
Comunità Montana del Sebino Bresciano
zona 6 della Lombardia&amp;R&amp;G   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C27" sqref="C27"/>
    </sheetView>
  </sheetViews>
  <sheetFormatPr defaultRowHeight="15" x14ac:dyDescent="0.25"/>
  <cols>
    <col min="1" max="1" width="4.85546875" style="14" bestFit="1" customWidth="1"/>
    <col min="2" max="2" width="12.5703125" style="14" customWidth="1"/>
    <col min="3" max="3" width="16.7109375" style="14" customWidth="1"/>
    <col min="4" max="4" width="23.5703125" style="15" customWidth="1"/>
    <col min="5" max="5" width="14.28515625" style="15" customWidth="1"/>
    <col min="6" max="6" width="10.5703125" style="14" customWidth="1"/>
    <col min="7" max="7" width="11.28515625" style="14" customWidth="1"/>
    <col min="8" max="8" width="11.42578125" style="14" customWidth="1"/>
    <col min="9" max="9" width="12" style="14" customWidth="1"/>
    <col min="10" max="10" width="9.42578125" style="14" customWidth="1"/>
    <col min="11" max="11" width="11.42578125" style="14" bestFit="1" customWidth="1"/>
    <col min="12" max="12" width="11.28515625" style="14" bestFit="1" customWidth="1"/>
    <col min="13" max="13" width="10.85546875" style="14" customWidth="1"/>
  </cols>
  <sheetData>
    <row r="1" spans="1:13" x14ac:dyDescent="0.25">
      <c r="A1" s="38" t="s">
        <v>75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s="34" customForma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s="34" customFormat="1" x14ac:dyDescent="0.25">
      <c r="A3" s="38" t="s">
        <v>76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5">
      <c r="A4"/>
      <c r="B4"/>
      <c r="C4"/>
      <c r="D4"/>
      <c r="E4"/>
      <c r="F4"/>
      <c r="G4"/>
      <c r="H4"/>
      <c r="I4"/>
      <c r="J4"/>
      <c r="K4"/>
    </row>
    <row r="5" spans="1:13" ht="45.75" x14ac:dyDescent="0.25">
      <c r="A5" s="1" t="s">
        <v>12</v>
      </c>
      <c r="B5" s="2" t="s">
        <v>0</v>
      </c>
      <c r="C5" s="2" t="s">
        <v>1</v>
      </c>
      <c r="D5" s="3" t="s">
        <v>2</v>
      </c>
      <c r="E5" s="3" t="s">
        <v>3</v>
      </c>
      <c r="F5" s="3" t="s">
        <v>4</v>
      </c>
      <c r="G5" s="4" t="s">
        <v>7</v>
      </c>
      <c r="H5" s="5" t="s">
        <v>66</v>
      </c>
      <c r="I5" s="5" t="s">
        <v>67</v>
      </c>
      <c r="J5" s="6" t="s">
        <v>6</v>
      </c>
      <c r="K5" s="17" t="s">
        <v>77</v>
      </c>
      <c r="L5" s="9" t="s">
        <v>68</v>
      </c>
      <c r="M5" s="35" t="s">
        <v>74</v>
      </c>
    </row>
    <row r="6" spans="1:13" x14ac:dyDescent="0.25">
      <c r="A6" s="8">
        <v>1</v>
      </c>
      <c r="B6" s="8" t="s">
        <v>21</v>
      </c>
      <c r="C6" s="9" t="s">
        <v>22</v>
      </c>
      <c r="D6" s="10" t="s">
        <v>23</v>
      </c>
      <c r="E6" s="10" t="s">
        <v>24</v>
      </c>
      <c r="F6" s="9" t="s">
        <v>25</v>
      </c>
      <c r="G6" s="9" t="s">
        <v>26</v>
      </c>
      <c r="H6" s="11">
        <v>7176</v>
      </c>
      <c r="I6" s="11">
        <v>7176</v>
      </c>
      <c r="J6" s="12">
        <v>0.4</v>
      </c>
      <c r="K6" s="18">
        <f>I6*J6</f>
        <v>2870.4</v>
      </c>
      <c r="L6" s="9">
        <v>268773</v>
      </c>
      <c r="M6" s="33">
        <v>315940</v>
      </c>
    </row>
    <row r="7" spans="1:13" x14ac:dyDescent="0.25">
      <c r="A7" s="8">
        <v>2</v>
      </c>
      <c r="B7" s="8" t="s">
        <v>15</v>
      </c>
      <c r="C7" s="9" t="s">
        <v>16</v>
      </c>
      <c r="D7" s="10" t="s">
        <v>17</v>
      </c>
      <c r="E7" s="10" t="s">
        <v>32</v>
      </c>
      <c r="F7" s="9" t="s">
        <v>18</v>
      </c>
      <c r="G7" s="9" t="s">
        <v>18</v>
      </c>
      <c r="H7" s="11">
        <v>4200</v>
      </c>
      <c r="I7" s="11">
        <v>4200</v>
      </c>
      <c r="J7" s="12">
        <v>0.4</v>
      </c>
      <c r="K7" s="18">
        <f t="shared" ref="K7:K14" si="0">I7*J7</f>
        <v>1680</v>
      </c>
      <c r="L7" s="9">
        <v>268783</v>
      </c>
      <c r="M7" s="33">
        <v>315939</v>
      </c>
    </row>
    <row r="8" spans="1:13" ht="22.5" x14ac:dyDescent="0.25">
      <c r="A8" s="8">
        <v>3</v>
      </c>
      <c r="B8" s="8" t="s">
        <v>28</v>
      </c>
      <c r="C8" s="9" t="s">
        <v>29</v>
      </c>
      <c r="D8" s="10" t="s">
        <v>30</v>
      </c>
      <c r="E8" s="10" t="s">
        <v>31</v>
      </c>
      <c r="F8" s="9" t="s">
        <v>26</v>
      </c>
      <c r="G8" s="9" t="s">
        <v>26</v>
      </c>
      <c r="H8" s="11">
        <v>15000</v>
      </c>
      <c r="I8" s="11">
        <v>15000</v>
      </c>
      <c r="J8" s="12">
        <v>0.4</v>
      </c>
      <c r="K8" s="18">
        <f t="shared" si="0"/>
        <v>6000</v>
      </c>
      <c r="L8" s="9">
        <v>268788</v>
      </c>
      <c r="M8" s="33">
        <v>315932</v>
      </c>
    </row>
    <row r="9" spans="1:13" x14ac:dyDescent="0.25">
      <c r="A9" s="8">
        <v>4</v>
      </c>
      <c r="B9" s="8" t="s">
        <v>34</v>
      </c>
      <c r="C9" s="16" t="s">
        <v>64</v>
      </c>
      <c r="D9" s="10" t="s">
        <v>35</v>
      </c>
      <c r="E9" s="10" t="s">
        <v>36</v>
      </c>
      <c r="F9" s="9" t="s">
        <v>37</v>
      </c>
      <c r="G9" s="9" t="s">
        <v>37</v>
      </c>
      <c r="H9" s="11">
        <v>12000</v>
      </c>
      <c r="I9" s="11">
        <v>12000</v>
      </c>
      <c r="J9" s="12">
        <v>0.4</v>
      </c>
      <c r="K9" s="18">
        <f t="shared" si="0"/>
        <v>4800</v>
      </c>
      <c r="L9" s="9">
        <v>268793</v>
      </c>
      <c r="M9" s="33">
        <v>315938</v>
      </c>
    </row>
    <row r="10" spans="1:13" ht="22.5" x14ac:dyDescent="0.25">
      <c r="A10" s="8">
        <v>5</v>
      </c>
      <c r="B10" s="8" t="s">
        <v>39</v>
      </c>
      <c r="C10" s="9" t="s">
        <v>40</v>
      </c>
      <c r="D10" s="10" t="s">
        <v>41</v>
      </c>
      <c r="E10" s="10" t="s">
        <v>42</v>
      </c>
      <c r="F10" s="9" t="s">
        <v>18</v>
      </c>
      <c r="G10" s="9" t="s">
        <v>18</v>
      </c>
      <c r="H10" s="11">
        <v>12300</v>
      </c>
      <c r="I10" s="11">
        <v>12300</v>
      </c>
      <c r="J10" s="12">
        <v>0.4</v>
      </c>
      <c r="K10" s="18">
        <f t="shared" si="0"/>
        <v>4920</v>
      </c>
      <c r="L10" s="9">
        <v>268799</v>
      </c>
      <c r="M10" s="33">
        <v>315934</v>
      </c>
    </row>
    <row r="11" spans="1:13" x14ac:dyDescent="0.25">
      <c r="A11" s="8">
        <v>6</v>
      </c>
      <c r="B11" s="8" t="s">
        <v>44</v>
      </c>
      <c r="C11" s="9" t="s">
        <v>45</v>
      </c>
      <c r="D11" s="10" t="s">
        <v>46</v>
      </c>
      <c r="E11" s="10" t="s">
        <v>47</v>
      </c>
      <c r="F11" s="9" t="s">
        <v>48</v>
      </c>
      <c r="G11" s="9" t="s">
        <v>48</v>
      </c>
      <c r="H11" s="11">
        <v>1704.67</v>
      </c>
      <c r="I11" s="11">
        <v>1704.67</v>
      </c>
      <c r="J11" s="12">
        <v>0.4</v>
      </c>
      <c r="K11" s="18">
        <f t="shared" si="0"/>
        <v>681.86800000000005</v>
      </c>
      <c r="L11" s="9">
        <v>268809</v>
      </c>
      <c r="M11" s="33">
        <v>315937</v>
      </c>
    </row>
    <row r="12" spans="1:13" x14ac:dyDescent="0.25">
      <c r="A12" s="23">
        <v>7</v>
      </c>
      <c r="B12" s="23" t="s">
        <v>50</v>
      </c>
      <c r="C12" s="24" t="s">
        <v>51</v>
      </c>
      <c r="D12" s="25" t="s">
        <v>52</v>
      </c>
      <c r="E12" s="25" t="s">
        <v>53</v>
      </c>
      <c r="F12" s="24" t="s">
        <v>48</v>
      </c>
      <c r="G12" s="24" t="s">
        <v>48</v>
      </c>
      <c r="H12" s="22">
        <v>5190</v>
      </c>
      <c r="I12" s="22">
        <v>3800</v>
      </c>
      <c r="J12" s="27">
        <v>0.5</v>
      </c>
      <c r="K12" s="18">
        <f t="shared" si="0"/>
        <v>1900</v>
      </c>
      <c r="L12" s="9">
        <v>268824</v>
      </c>
      <c r="M12" s="33">
        <v>315936</v>
      </c>
    </row>
    <row r="13" spans="1:13" ht="33.75" x14ac:dyDescent="0.25">
      <c r="A13" s="8">
        <v>8</v>
      </c>
      <c r="B13" s="8" t="s">
        <v>54</v>
      </c>
      <c r="C13" s="16" t="s">
        <v>59</v>
      </c>
      <c r="D13" s="10" t="s">
        <v>55</v>
      </c>
      <c r="E13" s="10" t="s">
        <v>56</v>
      </c>
      <c r="F13" s="9" t="s">
        <v>18</v>
      </c>
      <c r="G13" s="9" t="s">
        <v>18</v>
      </c>
      <c r="H13" s="22">
        <v>4250</v>
      </c>
      <c r="I13" s="22">
        <v>4250</v>
      </c>
      <c r="J13" s="12">
        <v>0.4</v>
      </c>
      <c r="K13" s="18">
        <f t="shared" si="0"/>
        <v>1700</v>
      </c>
      <c r="L13" s="9">
        <v>268836</v>
      </c>
      <c r="M13" s="33">
        <v>315935</v>
      </c>
    </row>
    <row r="14" spans="1:13" x14ac:dyDescent="0.25">
      <c r="A14" s="23">
        <v>9</v>
      </c>
      <c r="B14" s="23" t="s">
        <v>58</v>
      </c>
      <c r="C14" s="24" t="s">
        <v>8</v>
      </c>
      <c r="D14" s="25" t="s">
        <v>60</v>
      </c>
      <c r="E14" s="25" t="s">
        <v>61</v>
      </c>
      <c r="F14" s="24" t="s">
        <v>62</v>
      </c>
      <c r="G14" s="24" t="s">
        <v>62</v>
      </c>
      <c r="H14" s="22">
        <v>4793</v>
      </c>
      <c r="I14" s="22">
        <v>2725</v>
      </c>
      <c r="J14" s="27">
        <v>0.4</v>
      </c>
      <c r="K14" s="18">
        <f t="shared" si="0"/>
        <v>1090</v>
      </c>
      <c r="L14" s="9">
        <v>268840</v>
      </c>
      <c r="M14" s="33">
        <v>315933</v>
      </c>
    </row>
    <row r="15" spans="1:13" x14ac:dyDescent="0.25">
      <c r="H15" s="29">
        <f>SUM(H6:H14)</f>
        <v>66613.67</v>
      </c>
      <c r="I15" s="19">
        <f>SUM(I6:I14)</f>
        <v>63155.67</v>
      </c>
      <c r="J15" s="20"/>
      <c r="K15" s="21">
        <f>SUM(K6:K14)</f>
        <v>25642.268</v>
      </c>
    </row>
  </sheetData>
  <mergeCells count="2">
    <mergeCell ref="A1:M1"/>
    <mergeCell ref="A3:M3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FABBISOGNO 2017</vt:lpstr>
      <vt:lpstr>Tabella approvata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rolfi</dc:creator>
  <cp:lastModifiedBy>stefano picchi</cp:lastModifiedBy>
  <cp:lastPrinted>2017-12-21T13:33:22Z</cp:lastPrinted>
  <dcterms:created xsi:type="dcterms:W3CDTF">2016-11-16T09:08:47Z</dcterms:created>
  <dcterms:modified xsi:type="dcterms:W3CDTF">2017-12-21T13:44:31Z</dcterms:modified>
</cp:coreProperties>
</file>